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095" windowHeight="1048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24519"/>
</workbook>
</file>

<file path=xl/calcChain.xml><?xml version="1.0" encoding="utf-8"?>
<calcChain xmlns="http://schemas.openxmlformats.org/spreadsheetml/2006/main">
  <c r="H640" i="1"/>
  <c r="G640"/>
  <c r="F640"/>
  <c r="C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41" s="1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G465"/>
  <c r="F465"/>
  <c r="C465"/>
  <c r="H464"/>
  <c r="G464"/>
  <c r="F464"/>
  <c r="E464"/>
  <c r="D464"/>
  <c r="C464"/>
  <c r="H463"/>
  <c r="C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E409"/>
  <c r="D409"/>
  <c r="C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A350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G184"/>
  <c r="F184"/>
  <c r="E184"/>
  <c r="D184"/>
  <c r="C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G88"/>
  <c r="E88"/>
  <c r="C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H6"/>
  <c r="H583" s="1"/>
  <c r="A371" l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370"/>
</calcChain>
</file>

<file path=xl/sharedStrings.xml><?xml version="1.0" encoding="utf-8"?>
<sst xmlns="http://schemas.openxmlformats.org/spreadsheetml/2006/main" count="2169" uniqueCount="1333">
  <si>
    <t>PAKISTAN CENTRAL COTTON COMMITTEE</t>
  </si>
  <si>
    <t>MINISTRY OF NATIONAL FOOD SECURITY &amp; RESEARCH</t>
  </si>
  <si>
    <t>GOVERNMENT OF PAKISTAN</t>
  </si>
  <si>
    <t>PENSION FOR THE MONTH OF MAY, 2021 (FOR OFFICE RECORD)</t>
  </si>
  <si>
    <t>Sr. No.</t>
  </si>
  <si>
    <t>File No.</t>
  </si>
  <si>
    <t>Name of Employee</t>
  </si>
  <si>
    <t>Ex.</t>
  </si>
  <si>
    <t>Bank A/c No.</t>
  </si>
  <si>
    <t>NBP BRANCH ADDRESS</t>
  </si>
  <si>
    <t>BR. CODE</t>
  </si>
  <si>
    <t xml:space="preserve">Mst. Hameeda W/O Muhammad Shamim </t>
  </si>
  <si>
    <t>S.O</t>
  </si>
  <si>
    <t>N.B.P Sakhi Hassan , North Nazimabad Khi.</t>
  </si>
  <si>
    <t>Mr. M. Naeem Ansari s/o M. Aiwaz</t>
  </si>
  <si>
    <t>80160-2</t>
  </si>
  <si>
    <t>N.B.P P.I.D.C House Branch Karachi.</t>
  </si>
  <si>
    <t>Mr. Muhammad Aslam Mian s/o M. Mian</t>
  </si>
  <si>
    <t>S.S.O</t>
  </si>
  <si>
    <t>17056-1</t>
  </si>
  <si>
    <t>Mr. Mashkoor Ali Khan s/o Maqsood Ali Khan</t>
  </si>
  <si>
    <t>A.O</t>
  </si>
  <si>
    <t>Mr. Farooq Ahmad s/o Ch. Ghulam Rasool</t>
  </si>
  <si>
    <t>17331-8</t>
  </si>
  <si>
    <t>Mr. Amin uddin s/o Fakhruddin</t>
  </si>
  <si>
    <t>Supdt</t>
  </si>
  <si>
    <t>20773-7</t>
  </si>
  <si>
    <t>Mst. Samina Begum  w/o Aziz Khan</t>
  </si>
  <si>
    <t>N.Q</t>
  </si>
  <si>
    <t>21372-0</t>
  </si>
  <si>
    <t xml:space="preserve">Mr. Sy. Qamaruddin s/o Syed Shams Uddin </t>
  </si>
  <si>
    <t>19466-1</t>
  </si>
  <si>
    <t>Mr. Muhammad Islam s/o M. Ramzan</t>
  </si>
  <si>
    <t>26342-6</t>
  </si>
  <si>
    <t>Mr. S. M. Ali s/o Syed Mehmood Ali</t>
  </si>
  <si>
    <t>DME</t>
  </si>
  <si>
    <t>28274-4</t>
  </si>
  <si>
    <t xml:space="preserve">Mst. Tanveer Fatima W/O Dr. Rais Ahmed </t>
  </si>
  <si>
    <t>Director</t>
  </si>
  <si>
    <t>N.B.P,Gulshan-e-Iqbal Br.#7, Block 6, Karachi.</t>
  </si>
  <si>
    <t>Mr. M. Abdul Qudus Kundan s/o Noor Shakoor</t>
  </si>
  <si>
    <t>15108-3</t>
  </si>
  <si>
    <t>Mr. Muhammad Shafiq s/o Mirza Mahbood Ahmad</t>
  </si>
  <si>
    <t>DDR</t>
  </si>
  <si>
    <t>Mst. Suriya Sultana W/O Abu-ul Barkat</t>
  </si>
  <si>
    <t>N.B.P, Gulshan-e-Iqbal Br.# 7,  Karachi.</t>
  </si>
  <si>
    <t>Mst. Shaheen Masood w/o Masood-ul-Hassan Rizvi</t>
  </si>
  <si>
    <t>Asstt</t>
  </si>
  <si>
    <t>25760-7</t>
  </si>
  <si>
    <t xml:space="preserve">N.B.P R-42/47 Sector 11-I North Karachi </t>
  </si>
  <si>
    <t>Mr. Saeed-ul-Hassan s/o Mushir-ul-Hassan</t>
  </si>
  <si>
    <t>P.A / V.P</t>
  </si>
  <si>
    <t>19483-0</t>
  </si>
  <si>
    <t>Mst. Razia Sultana w/o Abdul Khaliq</t>
  </si>
  <si>
    <t>28892-6</t>
  </si>
  <si>
    <t>Mr. Shah Jahan s/o Piyar Gul</t>
  </si>
  <si>
    <t>N.B.P KDA Branch, Kohat</t>
  </si>
  <si>
    <t>Mr. Masood Ahmad Jelani s/o Sy. Mehboob Ali Jelani</t>
  </si>
  <si>
    <t>17909-0</t>
  </si>
  <si>
    <t xml:space="preserve">Mst. Ayesha Zaheer W/O Zaheer-ud-din </t>
  </si>
  <si>
    <t>N.B.P Drig Colony Branch, Karachi.</t>
  </si>
  <si>
    <t>Mr. M. Siddiq Memon s/o M. Jumman Memon</t>
  </si>
  <si>
    <t xml:space="preserve">N.B.P Swedish Pak. Instt. of Tech. Karachi </t>
  </si>
  <si>
    <t>Mr. Manzoor Hassan s/o Sy Yousaf Hussain</t>
  </si>
  <si>
    <t>16327-6</t>
  </si>
  <si>
    <t>Mr. S.Ghulam Hyder Naqvi s/o Mashkoor Hassan</t>
  </si>
  <si>
    <t>Acctt</t>
  </si>
  <si>
    <t>28463-5</t>
  </si>
  <si>
    <t xml:space="preserve">Miss.Saima Sadaf D/O. Riaz Ahmad Khan </t>
  </si>
  <si>
    <t>Mst Zaitoon Khanum w/o Mehmood Ali Khan</t>
  </si>
  <si>
    <t>Jobbar</t>
  </si>
  <si>
    <t>N.B.P R-42/47 Sector 11-I North Karachi Township.</t>
  </si>
  <si>
    <t>Mr. Riaz Ahmad s/o Rafique Ahmed</t>
  </si>
  <si>
    <t>17939-4</t>
  </si>
  <si>
    <t xml:space="preserve">Mst. Fozia Mateen Wd/O Mateen Ali Khan </t>
  </si>
  <si>
    <t>Statis</t>
  </si>
  <si>
    <t>N.B.Rahimabad Branch Karachi.</t>
  </si>
  <si>
    <t>Mr. S. Abdul Rauf Shah s/o Sy. Junaid Ali</t>
  </si>
  <si>
    <t>19623-1</t>
  </si>
  <si>
    <t>Mr. Abdul Hameed s/o Adbul Aziz Khan</t>
  </si>
  <si>
    <t>19307-4</t>
  </si>
  <si>
    <t xml:space="preserve">Mst. Azra Ahmad w/o M. Ahmad </t>
  </si>
  <si>
    <t>Secy</t>
  </si>
  <si>
    <t>28345-9</t>
  </si>
  <si>
    <t>Mr. Gulab Rai Nachani s/o Hiranand</t>
  </si>
  <si>
    <t>22060-5</t>
  </si>
  <si>
    <t>Mr. Abbas Hussain s/o Shamshad Hussain</t>
  </si>
  <si>
    <t>SRO</t>
  </si>
  <si>
    <t>16024-2</t>
  </si>
  <si>
    <t>Mst.Talat Sultana Wd/O  Mustufa Kamal</t>
  </si>
  <si>
    <t>N.B.P Sharif Abad Branch Karachi.</t>
  </si>
  <si>
    <t>Mr. Akhtar Javaid s/o Ch: Inayat Ullah</t>
  </si>
  <si>
    <t>DDA</t>
  </si>
  <si>
    <t>1533-7</t>
  </si>
  <si>
    <t>Mst.Raees Qadir W/O Abdul Qadir Saddiqui</t>
  </si>
  <si>
    <t>Mst. Noor Jahan w/o M. Akhtar</t>
  </si>
  <si>
    <t>S.W</t>
  </si>
  <si>
    <t>22596-8</t>
  </si>
  <si>
    <t>Mst. Shahida Sultana w/o Abdul Saeed Khan</t>
  </si>
  <si>
    <t>Taser</t>
  </si>
  <si>
    <t>26271-1</t>
  </si>
  <si>
    <t>Mst. Zahida Perveen W/O Ashiq Hussain</t>
  </si>
  <si>
    <t>Jobber</t>
  </si>
  <si>
    <t>NBP, Shamsi Co. Op. Housing Society, Karachi</t>
  </si>
  <si>
    <t>Mr. Ghulam Muhammad s/o Tufail Mohammad</t>
  </si>
  <si>
    <t>20515-0</t>
  </si>
  <si>
    <t>Mr. Siraj Ahamd Ansari s/o Mohammad Shafi</t>
  </si>
  <si>
    <t>T.O</t>
  </si>
  <si>
    <t>19235-1</t>
  </si>
  <si>
    <t>Mr. Shamim Baig s/o Abdul Quddus</t>
  </si>
  <si>
    <t>Mr. Ejaz Ahamd s/o Abdul Qayum</t>
  </si>
  <si>
    <t>22944-7</t>
  </si>
  <si>
    <t>Mst. Ferhat Afzal W/O Iftikhar Afzal</t>
  </si>
  <si>
    <t>V.P</t>
  </si>
  <si>
    <t>NBP, Tauheed Commercial Br, DHA,Karachi</t>
  </si>
  <si>
    <t>Mst. Alis w/o Qadir Buksh</t>
  </si>
  <si>
    <t>Lab.Attd</t>
  </si>
  <si>
    <t xml:space="preserve">N.B.P Korangi Industrial Area Branch Plot No. ST-2/4, Sector-23 </t>
  </si>
  <si>
    <t>Mr. Islam Khan s/o Willayat Khan</t>
  </si>
  <si>
    <t>Mst. Suriya Ehsan w/o Syed Ehsan Ali Rizwi</t>
  </si>
  <si>
    <t>8076-6</t>
  </si>
  <si>
    <t xml:space="preserve">N.B.P. Gulsha-e-Iqbal, Rashid Minhas Road Khi. </t>
  </si>
  <si>
    <t>Mst. Shahida Parveen w/o M. Manzoor</t>
  </si>
  <si>
    <t>UDC</t>
  </si>
  <si>
    <t>N.B.P NED, Univercity Branch Karachi.</t>
  </si>
  <si>
    <t>Mst. Zainab Noor  w/o Quttubuddin</t>
  </si>
  <si>
    <t>Driver</t>
  </si>
  <si>
    <t>NBP Tramri Chowk, Islamabad</t>
  </si>
  <si>
    <t>Mst. Badar-un-Nisa w/o Ejaz Ahmad Usmani</t>
  </si>
  <si>
    <t>R.A</t>
  </si>
  <si>
    <t>N.B.P Nazimabad Branch 5-A, 1st Chowrangi,Karachi.</t>
  </si>
  <si>
    <t>Mst. Shahida Begum w/o Mazhar Abbas</t>
  </si>
  <si>
    <t>N.B.P Drig Colony, Commercial Area Shah Faisal Colony, Karachi</t>
  </si>
  <si>
    <t>Mst. Rashida Begum w/o Mujib-ur-Rehman</t>
  </si>
  <si>
    <t>N.B.P 256-Rahimabad Block 10 Fed.B. Area Khi.</t>
  </si>
  <si>
    <t>Mst. Suriya Begum w/o Ghulam Nabi</t>
  </si>
  <si>
    <t>NBP  Sindh Muslim Housing Society Karachi.</t>
  </si>
  <si>
    <t>Mst. Hasina Khanum w/o Mobin Akhtar</t>
  </si>
  <si>
    <t>N.B.P Sharifabbad Branch, Karachi.</t>
  </si>
  <si>
    <t>Mst. Saeeda Naseem w/o Naseem Khalid</t>
  </si>
  <si>
    <t>Mst. Aneesa Rafiq W/O Muhammad Rafiq</t>
  </si>
  <si>
    <t>N.B.P Shaheed-e-Millat Road,Karachi Co-Operative Society</t>
  </si>
  <si>
    <t>Mst. Razia Begum w/o M. Arif</t>
  </si>
  <si>
    <t>ADR</t>
  </si>
  <si>
    <t>11901-1</t>
  </si>
  <si>
    <t>N.B.P C.O.D Branch Gulistan-e-Johar Karachi.</t>
  </si>
  <si>
    <t>Mst. Shah Jahan Begum w/o M. Yasin</t>
  </si>
  <si>
    <t>N.B.P Shaheed-e-Millat Road F/W 35-P/1 Kar Co-Op H.S. Khi.</t>
  </si>
  <si>
    <t>Mst. Mumtaz Begum w/o M. Akram</t>
  </si>
  <si>
    <t>CRO</t>
  </si>
  <si>
    <t>15690-5</t>
  </si>
  <si>
    <t>Mst. Rabia Sultana w/o Abdul Jabbar</t>
  </si>
  <si>
    <t>Mst. Zaibun Nisa w/o M. Mehmood Khan</t>
  </si>
  <si>
    <t>N.B.P Binnoroi Town, G RE-67-11-14-C-17, Binnoroi Town Karachi,</t>
  </si>
  <si>
    <t>Mst. Parveen Bibi w/o Younus Masih</t>
  </si>
  <si>
    <t>Sweeper</t>
  </si>
  <si>
    <t>N.B.P Korangi Industrial Area Branch Plot No. ST-2/4 SEC-23.</t>
  </si>
  <si>
    <t>Mst. Shakila Naseer w/o Naseer-ud-Din</t>
  </si>
  <si>
    <t xml:space="preserve">N.B.P Gulsha-e-Iqbal,  Rashid Minhas Road Khi. </t>
  </si>
  <si>
    <t>Mst. Maqbool Fatima w/o Khurshid Ali</t>
  </si>
  <si>
    <t>North Karachi Br. R-42/47, Sect#11-1, Karachi</t>
  </si>
  <si>
    <t>Mst. Nargis Habib w/o Habib.ur.Rehman</t>
  </si>
  <si>
    <t>N.B.P P.I.B Colony 163 PIB Colony KHI-5.</t>
  </si>
  <si>
    <t>Mst. Zamir Fatima w/o Ajaz Hussain</t>
  </si>
  <si>
    <t>Line Man</t>
  </si>
  <si>
    <t>27689-6</t>
  </si>
  <si>
    <t>N.B.P Town Ship Lahore.</t>
  </si>
  <si>
    <t>Mst. Zarina Zaheer w/o Zaheer Hussain</t>
  </si>
  <si>
    <t>N.B.P Model Colony 5/45, Malir, Karachi</t>
  </si>
  <si>
    <t>Miss Roohi Naz d/o M. Bashir</t>
  </si>
  <si>
    <t>N.B.P Orangi Town Ls-1 (s-9)Karachi.</t>
  </si>
  <si>
    <t>Mst. Baqatan w/o Sher Muhammad</t>
  </si>
  <si>
    <t xml:space="preserve">Mst. Shabana Mirza Zahoor W/O Dr. Zahoor Ahmed Baloch </t>
  </si>
  <si>
    <t>N.B.P DHA Phase-I, Islamabad</t>
  </si>
  <si>
    <t>Mst. Aziz.un.nisa  w/o Mohiuddin Aahmad</t>
  </si>
  <si>
    <t>22754-6</t>
  </si>
  <si>
    <t>Mst. Rani Gul Daraan  w/o Younus Bhatti</t>
  </si>
  <si>
    <t>18858-9</t>
  </si>
  <si>
    <t>Mst. Bibi Zaitoon  w/o Yaqoob Khan</t>
  </si>
  <si>
    <t>20741-6</t>
  </si>
  <si>
    <t>Mr. Abdul Ghaffar Kaimkhani s/o Qamaruddin Kaim</t>
  </si>
  <si>
    <t>20507-0</t>
  </si>
  <si>
    <t>Mst. Allah Rakhi w/o M.Ismail</t>
  </si>
  <si>
    <t>N.B.P Ftc, Finance and Trade Centre Khi.</t>
  </si>
  <si>
    <t>Mst. Jamal Ara Begum w/o Muqit Khan</t>
  </si>
  <si>
    <t>P.R</t>
  </si>
  <si>
    <t>Mr. Haji Sher Muhammad s/o Umer Bux</t>
  </si>
  <si>
    <t>Mali</t>
  </si>
  <si>
    <t>N.B.P Korangi Town Ship, K.Area Market, Karachi,</t>
  </si>
  <si>
    <t>Mst. Sabra Begum w/o Wali Muhammad</t>
  </si>
  <si>
    <t>Mst. Shamim Fatima w/o A Moid Siddiq</t>
  </si>
  <si>
    <t xml:space="preserve">N.B.P, B.I.S.E, Branch, Karachi </t>
  </si>
  <si>
    <t>Miss. Aisha Sultana D/O S. Abdul Subhan</t>
  </si>
  <si>
    <t>Lab Asstt</t>
  </si>
  <si>
    <t>Mst. Zaitoon Nisa  w/o Abdul Ghaffar</t>
  </si>
  <si>
    <t>D.M.O</t>
  </si>
  <si>
    <t>22860-7</t>
  </si>
  <si>
    <t>Mr. Inayat Ali s/o Sonay Khan</t>
  </si>
  <si>
    <t>Beldar</t>
  </si>
  <si>
    <t>9981-5</t>
  </si>
  <si>
    <t>N.B.P Khudian Khas District Kasur.</t>
  </si>
  <si>
    <t>Mr. Bashir Ahmad Shah s/o Sher Mohammad Shah</t>
  </si>
  <si>
    <t>F/A</t>
  </si>
  <si>
    <t>9276-8</t>
  </si>
  <si>
    <t>N.B.P Pattoki District Kasur.</t>
  </si>
  <si>
    <t>C.B</t>
  </si>
  <si>
    <r>
      <t xml:space="preserve">N.B.P  </t>
    </r>
    <r>
      <rPr>
        <b/>
        <sz val="11"/>
        <rFont val="Garamond"/>
        <family val="1"/>
      </rPr>
      <t xml:space="preserve">(Islamic) </t>
    </r>
    <r>
      <rPr>
        <sz val="11"/>
        <rFont val="Garamond"/>
        <family val="1"/>
      </rPr>
      <t>Madina Colony Sahiwal.</t>
    </r>
  </si>
  <si>
    <t>Mst. Shamim Akhtar w/o Liaquat Ali</t>
  </si>
  <si>
    <t>2341-9</t>
  </si>
  <si>
    <t>N.B.P  (Islamic) Madina Colony  Sahiwal.</t>
  </si>
  <si>
    <t>Mst. Hussain Bibi w/o Ghulam Rasool</t>
  </si>
  <si>
    <t>N.B.P City Branch Sahiwal.</t>
  </si>
  <si>
    <t>Mr. Piyaro Khan s/o Abdul Latif.</t>
  </si>
  <si>
    <t>6818-3</t>
  </si>
  <si>
    <t>N.B.P Ghotki.</t>
  </si>
  <si>
    <t>Mst. Hamal Khatoon w/o Abdul Ghaffur.</t>
  </si>
  <si>
    <t>13409-4</t>
  </si>
  <si>
    <t>Mr. Ameer.ud.Din s/o Haji Khan.</t>
  </si>
  <si>
    <t>7577-0</t>
  </si>
  <si>
    <t>N.B.P Daharki.</t>
  </si>
  <si>
    <t>Mr. Birohi Khan s/o M. Bachal Khoso Baloch.</t>
  </si>
  <si>
    <t>Mr. Muhammad Yousuf  s/o Rehmat Ullah</t>
  </si>
  <si>
    <t>13465-5</t>
  </si>
  <si>
    <t>Mr. Abdul Aziz Channa s/o Rasool Bux Channa.</t>
  </si>
  <si>
    <t>5119-8</t>
  </si>
  <si>
    <t>N.B.P, Mirpur Mathelo</t>
  </si>
  <si>
    <t>Miss Naheed  D/O Muhammad Bux.</t>
  </si>
  <si>
    <t>Mst. Latifan w/o Shah Muhammad.</t>
  </si>
  <si>
    <t>Chowkidar</t>
  </si>
  <si>
    <t>13376-3</t>
  </si>
  <si>
    <t>Mr. Adil Rasheed  s/o Rasheed.ud.Din Khan</t>
  </si>
  <si>
    <t>25300-8</t>
  </si>
  <si>
    <t>Mr. S. Abdul Qavi s/o Sy. Abdul Naeem</t>
  </si>
  <si>
    <t>16134-9</t>
  </si>
  <si>
    <t xml:space="preserve">Mst. Mai Nazul wd/o Mr. Makhnow Khan </t>
  </si>
  <si>
    <t>M. Hassan Baloch s/o Bhoro Khan.</t>
  </si>
  <si>
    <t>7240-6</t>
  </si>
  <si>
    <t>N.B.P Mirpur Mathelo.</t>
  </si>
  <si>
    <t>Mr. Abdul Majeed Memon s/o Mohammaad Saleh.</t>
  </si>
  <si>
    <t>Mst.Moomal W/O Abdul Sattar s/o Allah Warayo.</t>
  </si>
  <si>
    <t>Mr. Nazir Ahmad s/o M. Din</t>
  </si>
  <si>
    <t>6857-8</t>
  </si>
  <si>
    <t>N.B.P Civil Secretariat Lahore.</t>
  </si>
  <si>
    <t>Mr. Ehsan Muammad s/o Ghulam M. Khan</t>
  </si>
  <si>
    <t>N.B.P Karishan Nagar Branch Lahore.</t>
  </si>
  <si>
    <t>Mr. Shabbir Hussain s/o Ch. Nazir Ahmed</t>
  </si>
  <si>
    <t>16759-5</t>
  </si>
  <si>
    <t>N.B.P Raiwind Branch Lahore.</t>
  </si>
  <si>
    <t>Mr. Mushtaq Ahmad s/o Inayat Mohammad</t>
  </si>
  <si>
    <t>Daftri</t>
  </si>
  <si>
    <t>14694-7</t>
  </si>
  <si>
    <t>N.B.P (Said Pur Bracnh) Multan Road Lahore.</t>
  </si>
  <si>
    <t>Mst. Rasheeda Begum, w/o Ch. Nazir Ahmed</t>
  </si>
  <si>
    <t>D.D.C</t>
  </si>
  <si>
    <t>12080-9</t>
  </si>
  <si>
    <t>N.B.P Moon Market Branch Allama Iqbal Town Lahore.</t>
  </si>
  <si>
    <t>Mr. Mohd Anwar Mirza s/o Mirza Faqeer Ullah</t>
  </si>
  <si>
    <t>116283-1</t>
  </si>
  <si>
    <t>N.B.P Chouburji Chowk-Lahore.</t>
  </si>
  <si>
    <t>Mst. Roshan Ara w/o  Mehboob Ahmad Shah</t>
  </si>
  <si>
    <t>N.B.P Gawal Mandi Railway Road Lahore.</t>
  </si>
  <si>
    <t>M. Sharif Bajwa s/o Raheem Buksh</t>
  </si>
  <si>
    <t>16724-8</t>
  </si>
  <si>
    <t>Mr. Saifullah s/o Ghulam Mohammad</t>
  </si>
  <si>
    <t>Steno</t>
  </si>
  <si>
    <t>8228-4</t>
  </si>
  <si>
    <t>Mst. Nazish Ahmad Khan w/o Ahmad Khan</t>
  </si>
  <si>
    <t>1821-5</t>
  </si>
  <si>
    <t>N.B.P Defence Branch Lahore.</t>
  </si>
  <si>
    <t>Syed Iqrar Hussain s/o Sy. Manzoor Hussain</t>
  </si>
  <si>
    <t>N.B.P Khewra Branch, Khewra</t>
  </si>
  <si>
    <t>Mr. Hafiz Ahmad Ullah s/o Barkat Ullah</t>
  </si>
  <si>
    <t>D.S</t>
  </si>
  <si>
    <t>833046-2</t>
  </si>
  <si>
    <t>N.B.P Main Branch. Lahore.</t>
  </si>
  <si>
    <t>Mst. Haleema Sadia w/o Rana Nawab Din Khan</t>
  </si>
  <si>
    <t>1022-0</t>
  </si>
  <si>
    <t>N.B.P Ahmed Pur, Nankana Sahib.</t>
  </si>
  <si>
    <t>Mr. Muhammad Saeed s/o Gillani Bux</t>
  </si>
  <si>
    <t>14958-7</t>
  </si>
  <si>
    <t>N.B.P Multan Road Branch Lahore.</t>
  </si>
  <si>
    <t>Mr. Zafar Ali s/o Mohammad Ismail</t>
  </si>
  <si>
    <t>8972-9</t>
  </si>
  <si>
    <t>N.B.P. Civil Secretariat, Lahore.</t>
  </si>
  <si>
    <t>Mst. Naseem Inayat  w/o I.K.Yousuf Zai</t>
  </si>
  <si>
    <t>P.S.O</t>
  </si>
  <si>
    <t>Mr. Israr Hassan s/o Ansar ul Hassan</t>
  </si>
  <si>
    <t>Plumber</t>
  </si>
  <si>
    <t>NBP 256-Rahimabad Block 10 Fed.B. Area Khi.</t>
  </si>
  <si>
    <t>Mr. Ishtiaq Ahmad s/o Haji M. Abdul Ghaffar</t>
  </si>
  <si>
    <t>17536-1</t>
  </si>
  <si>
    <t>Mst. Rais Fatima w/o S.M. Hussain</t>
  </si>
  <si>
    <t>24232-9</t>
  </si>
  <si>
    <t>N.B.P Malir City,Darakshan Colony Malir Karachi.</t>
  </si>
  <si>
    <t>Malik Riaz Mohuddin Ahmad s/o Molvi Ghulam Mohammad</t>
  </si>
  <si>
    <t>9776-0</t>
  </si>
  <si>
    <t>N.B.P Chest Branch N.B.P Sadiqabad Branch.</t>
  </si>
  <si>
    <t xml:space="preserve">Mst. Mahnaz W/O Pir Bux Makrani </t>
  </si>
  <si>
    <t>Fitter</t>
  </si>
  <si>
    <t>N.B.P Tando Jam  Branch.</t>
  </si>
  <si>
    <t>Mst. Bilques Begum w/o Mansub Ali</t>
  </si>
  <si>
    <t>3728-7</t>
  </si>
  <si>
    <t>Muhammad Mukhtar s/o Ghulam Mohammad</t>
  </si>
  <si>
    <t>PO</t>
  </si>
  <si>
    <t>8847-5</t>
  </si>
  <si>
    <t>N.B.P Main Branch Vehari.</t>
  </si>
  <si>
    <t>Mst. Amna Bibi w/o Ahamd Nawaz Malik</t>
  </si>
  <si>
    <t>12786-2</t>
  </si>
  <si>
    <t>N.B.P Hassan Road Jaranwala.</t>
  </si>
  <si>
    <t xml:space="preserve">Mr. Ali Nawaz Rajput s/o Abdul Ghaffar </t>
  </si>
  <si>
    <t>P.O</t>
  </si>
  <si>
    <t>9198-5</t>
  </si>
  <si>
    <t xml:space="preserve">Mst. Nasim Akhtar Wd/O Muhammad Razzaq </t>
  </si>
  <si>
    <t>Farash</t>
  </si>
  <si>
    <t>N.B.P Lehtrar Branch Islamabad.</t>
  </si>
  <si>
    <t>Mr. Raja Muhammad Yaseen s/o Khan</t>
  </si>
  <si>
    <t>1129-6</t>
  </si>
  <si>
    <t>N.B.P Barnala Branch.</t>
  </si>
  <si>
    <t>M. Siddiq Chang s/o M. Alam Chang.</t>
  </si>
  <si>
    <t>011323-0</t>
  </si>
  <si>
    <t>N.B.P Main Branch, Mirpurkhas.</t>
  </si>
  <si>
    <t>Mr. Hyder Bux s/o Ghulab Khan</t>
  </si>
  <si>
    <t>6034-7</t>
  </si>
  <si>
    <t>N.B.P Gambat Branch.</t>
  </si>
  <si>
    <t>M. Hassan Channa s/o M. Ismail</t>
  </si>
  <si>
    <t>2226-4</t>
  </si>
  <si>
    <t>N.B.P Khair Pur Nathan Shah Branch.</t>
  </si>
  <si>
    <t>Mr. Rustam Ali s/o Jan Muhammad</t>
  </si>
  <si>
    <t>NBP(Islamic)Police foundation housing  society, 0-9, Islamabad.</t>
  </si>
  <si>
    <t>M. Saleem s/o M. Baqir</t>
  </si>
  <si>
    <t>501587-3</t>
  </si>
  <si>
    <t>N.B.P Kannyal Branch Bewal Rawalpindi</t>
  </si>
  <si>
    <t>Mst. Yasmeen w/o Abdul Naeem</t>
  </si>
  <si>
    <t>2923-3</t>
  </si>
  <si>
    <t>N.B.P Kandiro Branch.</t>
  </si>
  <si>
    <t>Mst. Sugra Naheed W/O Fateh Muhammad</t>
  </si>
  <si>
    <t xml:space="preserve">N.B.P Latifabad Branch Latifabad No. 8 Hyderabad </t>
  </si>
  <si>
    <t>Mst. Sakina w/o M. Mosa.</t>
  </si>
  <si>
    <t>15885-5</t>
  </si>
  <si>
    <t>N.B.P Dadu Branch.</t>
  </si>
  <si>
    <t xml:space="preserve">Mst. Wazeeran W/O Ghulam Hyder Chandio </t>
  </si>
  <si>
    <t>N.B.P Kot Digi Kot Banglow Branch.</t>
  </si>
  <si>
    <t>Mr. Ch. M. Muzaffar Warich s/o Tajdin Warich</t>
  </si>
  <si>
    <t>Cess Asstt</t>
  </si>
  <si>
    <t>N.B.P Main Branch Model Town Daska Branch.</t>
  </si>
  <si>
    <t xml:space="preserve">Mst. Jameela Bibi W/O Abdul Majeed </t>
  </si>
  <si>
    <t>N.B.P Malirwal Road Bhera Branch.</t>
  </si>
  <si>
    <t>Mst. Maryum Ali w/o Ali M.Memon</t>
  </si>
  <si>
    <t>N.B.P. Mohni Bazar Branch Nawab Shah Branch.</t>
  </si>
  <si>
    <t>Mr. Nusrat Majeed w/o Abdul Majeed</t>
  </si>
  <si>
    <t>Dr. Barakat Ali Soomro s/o Ghulam Ali Somro</t>
  </si>
  <si>
    <t>19345-6</t>
  </si>
  <si>
    <t>N.B.P Shahbaz Building Branch Hyderabad Sindh.</t>
  </si>
  <si>
    <t>Mr. M. Alam s/o M. Hussain</t>
  </si>
  <si>
    <t>121709-8</t>
  </si>
  <si>
    <t>N.B.P Shahdara Mor Lahore Branch.</t>
  </si>
  <si>
    <t>Mr. Ghulam HussainTenio s/o Ghulam Rasool Tenio</t>
  </si>
  <si>
    <t>3881-7</t>
  </si>
  <si>
    <t>N.B.P Bank Squire Branch Road Larkana.</t>
  </si>
  <si>
    <t xml:space="preserve">Mst. Sadori Khatoon W/O Ali Nawaz Mojai </t>
  </si>
  <si>
    <t xml:space="preserve">N.B.P  Mehrabpure Distt Naosherhro Feroz </t>
  </si>
  <si>
    <t>Mr. Ghulam Rasool Bhatti s/o Ghulam Hussain</t>
  </si>
  <si>
    <t>11130-1</t>
  </si>
  <si>
    <t>N.B.P Ali Pur Chatha Branch.</t>
  </si>
  <si>
    <t>Mr. Abdul Qayuum Khan s/o Abdur Rasheed Khan</t>
  </si>
  <si>
    <t>17561-0</t>
  </si>
  <si>
    <t>N.B.P Latifabad No. 8 Branch, Hyderabad.</t>
  </si>
  <si>
    <t>Mst. Sabul Khatoon w/o Qadir Bux</t>
  </si>
  <si>
    <t>20244-0</t>
  </si>
  <si>
    <t>N.B.P Nowshero Feroz Branch.</t>
  </si>
  <si>
    <t>Mst. Shamim Begum w/o Jamil Ahmed Khan.</t>
  </si>
  <si>
    <t>Machnanic</t>
  </si>
  <si>
    <t>12697-7</t>
  </si>
  <si>
    <t>N.B.P Tando Allahyar Branch.</t>
  </si>
  <si>
    <t>Mst. Mansab Mai w/o Faqeer Mohammad.</t>
  </si>
  <si>
    <t>5583-0</t>
  </si>
  <si>
    <t>N.B.P Timber Market Vehari Road Multan.</t>
  </si>
  <si>
    <t>Mst Sharifan Mai w/o M. Akram</t>
  </si>
  <si>
    <t>6307-3</t>
  </si>
  <si>
    <t>Mohammad Nawaz Malik s/o Malik Khan Mulk.</t>
  </si>
  <si>
    <t>901395-8</t>
  </si>
  <si>
    <t>Mst. Nasreen Akhtar w/o Abdul Ghaffar</t>
  </si>
  <si>
    <t>N.B.P West Canal Road Branch, Faisalabad.</t>
  </si>
  <si>
    <t>Mr. Mohammad Bashir Mirza s/o M. Hussain.</t>
  </si>
  <si>
    <t>PSO</t>
  </si>
  <si>
    <t>Mr. Mohammad Sharif s/o Ch Allah Dittah</t>
  </si>
  <si>
    <t>900344-2</t>
  </si>
  <si>
    <t>Mst Memona Jabeen w/o Abdul Qadir.</t>
  </si>
  <si>
    <t>3543-4</t>
  </si>
  <si>
    <t>Mst Bilqis Akhtar w/o Nazar Hussain</t>
  </si>
  <si>
    <t>6825-6</t>
  </si>
  <si>
    <t>Mst Sakina Begum w/o Allah Dad.</t>
  </si>
  <si>
    <t>6352-7</t>
  </si>
  <si>
    <t>Mst Pathani w/o Zamir Dustgir</t>
  </si>
  <si>
    <t>4937-6</t>
  </si>
  <si>
    <t>Mst Hanifan Bibi w/o Abdul Rasheed.</t>
  </si>
  <si>
    <t>N.B.P Sadar Branch, Multan Cantt.</t>
  </si>
  <si>
    <t>Mst Shamim Akhtar w/o M. Rafiq Attique</t>
  </si>
  <si>
    <t>4264-9</t>
  </si>
  <si>
    <t>Mst Shagufta Rauf w/o Abdul Rauf Khan.</t>
  </si>
  <si>
    <t>8914-6</t>
  </si>
  <si>
    <t>N.B.P Passport Office Branch Settelite Town Rawalpindi.</t>
  </si>
  <si>
    <t xml:space="preserve">Mst. Anwari Khanum Wd/O Shokat Ali </t>
  </si>
  <si>
    <t>F.M</t>
  </si>
  <si>
    <t>N.B.P.Main Branch, Jhang Saddar. Jhang</t>
  </si>
  <si>
    <t>Dr. Zahoor Ahmed s/o Ch. M. Zikriya.</t>
  </si>
  <si>
    <t>Mst Shagufta Islam w/o Dr. Mohammad Islam</t>
  </si>
  <si>
    <t>Mst Shahida Perveen w/o M. Iqbal.</t>
  </si>
  <si>
    <t>12680-6</t>
  </si>
  <si>
    <t>N.B.P Mill IsmialL Abad Branch Muzafarabad Multan.</t>
  </si>
  <si>
    <t>Mst. Bux Wai W/O Allah Diwayah</t>
  </si>
  <si>
    <t>Sprayman</t>
  </si>
  <si>
    <t>Mr. Sarfraz Ahmed s/o Ch. M. Anwar</t>
  </si>
  <si>
    <t>Admin Officer</t>
  </si>
  <si>
    <t>3849-4</t>
  </si>
  <si>
    <t>N.B.P 15-A D.H.S Phase -1 Korangi Road Karachi.</t>
  </si>
  <si>
    <t>Mr. Anis Ahmed Siddiqui s/o Mushtaq Ahmad Siddiqui</t>
  </si>
  <si>
    <t>AAO</t>
  </si>
  <si>
    <t>20538-3</t>
  </si>
  <si>
    <t>Mst. Ghulam Sakina w/o Allah Dittah.</t>
  </si>
  <si>
    <t>11819-5</t>
  </si>
  <si>
    <t>Mr. Sultan Ahmed Shah s/o Sy. Manzoor Hussain Shah.</t>
  </si>
  <si>
    <t>904478-2</t>
  </si>
  <si>
    <t>Mr. Mohammad Anwar s/o Khair ud din.</t>
  </si>
  <si>
    <t>900682-2</t>
  </si>
  <si>
    <t xml:space="preserve">Miss. Samina Sadiq D/O  Mohammad Siddiq </t>
  </si>
  <si>
    <t>N.B.P Mumtazabad Branch, Multan.</t>
  </si>
  <si>
    <t>Ch. Din Mohammad s/o Ch. Allah Dittah.</t>
  </si>
  <si>
    <t>905536-9</t>
  </si>
  <si>
    <t>Miss. Mamoona Bibi D/o Shafiq Ahmed</t>
  </si>
  <si>
    <t>Plant Observer</t>
  </si>
  <si>
    <t>N.B.P City Branch, Multan.</t>
  </si>
  <si>
    <t>Mst. Suriya Begum w/o Muhammad Latif</t>
  </si>
  <si>
    <t>Store Keeper</t>
  </si>
  <si>
    <t>N.B.P Mumtazabad Multan.</t>
  </si>
  <si>
    <t>Miss.Saira Bibi D/O Khuda Bukhsh</t>
  </si>
  <si>
    <t>Mr. Mohammad Sharif s/o Shah Nawaz Khan</t>
  </si>
  <si>
    <t>900739-5</t>
  </si>
  <si>
    <t xml:space="preserve">Mst. Azeem Un Nisa w/o Mohammad Rafi </t>
  </si>
  <si>
    <t>28665-1</t>
  </si>
  <si>
    <t>Mr. Zaheer Ahmed Siddiqui s/o Nazeer Ahmed Siddiqui</t>
  </si>
  <si>
    <t>11084-8</t>
  </si>
  <si>
    <t>N.B.P Tandojam Branch.</t>
  </si>
  <si>
    <t>Mst.Mehmooda Khatoon W/O Rao Aftab Mehmood</t>
  </si>
  <si>
    <t>Mst. Jeewan W/O Muhammad Sarwar S/O Salahon</t>
  </si>
  <si>
    <t>NBP Main Branch, Jhang Sadar</t>
  </si>
  <si>
    <t>Mr. Bashir Ahmad s/o Ali Muhammad</t>
  </si>
  <si>
    <t>902461-5</t>
  </si>
  <si>
    <t>Mr.Muhammad Nazeer Qureshi s/o Abdul Ghaffur Qureshi</t>
  </si>
  <si>
    <t>Mukadum</t>
  </si>
  <si>
    <t>904986-7</t>
  </si>
  <si>
    <t>Miss. Naveed Akhtar  D/O Rana Muhammad Aslam</t>
  </si>
  <si>
    <t>N.B.P Chak 172 GB Chajwal Distt. Faislabad.</t>
  </si>
  <si>
    <t>Mr. Iqbal Mukhdom s/o Ali Muhammad Mukhdom</t>
  </si>
  <si>
    <t>901867-7</t>
  </si>
  <si>
    <t>Mr. Abdul Latif Shaikh s/o Fazal Din</t>
  </si>
  <si>
    <t xml:space="preserve">Miss. Naseem Akhtar D/O Muhammad Siddiq </t>
  </si>
  <si>
    <t>Mst. Ghulam Janat w/o Bakshan Khan</t>
  </si>
  <si>
    <t>Stenoghrapher</t>
  </si>
  <si>
    <t>8819-0</t>
  </si>
  <si>
    <t>Muhammad Tanveer Javaid s/o M. Bashir</t>
  </si>
  <si>
    <t>925067-3</t>
  </si>
  <si>
    <t>Mst. Parveen Akhtar w/o Muhammad Saleem</t>
  </si>
  <si>
    <t>7759-4</t>
  </si>
  <si>
    <t>Mst. Azra Yasmin Wd/O Ch. Muhammad Aslam</t>
  </si>
  <si>
    <t>Muhammad Hanif s/o M. Ismail</t>
  </si>
  <si>
    <t>904579-0</t>
  </si>
  <si>
    <t>Mr. Ameer Bux s/o Ilahi Bux.</t>
  </si>
  <si>
    <t>900908-0</t>
  </si>
  <si>
    <t>Mr. M. Ali Ch. s/o Ch. Rehmat Ali</t>
  </si>
  <si>
    <t>2784-3</t>
  </si>
  <si>
    <t>Mr. Ch. Abdul Aziz s/o Ch. M. Ismail</t>
  </si>
  <si>
    <t>905633-1</t>
  </si>
  <si>
    <t>Mr. Nasar Din s/o M. Hanif.</t>
  </si>
  <si>
    <t>4008-0</t>
  </si>
  <si>
    <t>Mr. Kareem Bux s/o Khuda Bux</t>
  </si>
  <si>
    <t>911001-3</t>
  </si>
  <si>
    <t>Mst. Sugharan Bibi w/o Ghulam Sarwar</t>
  </si>
  <si>
    <t>5711-5</t>
  </si>
  <si>
    <t>Mst. Shamim Akhtar w/o Fazal Ilahi</t>
  </si>
  <si>
    <t>5656-2</t>
  </si>
  <si>
    <t>Mst. Kusar Parveen w/o Allah Ditta</t>
  </si>
  <si>
    <t>911803-3</t>
  </si>
  <si>
    <t>Mst. Noor Bibi w/o Maher Din</t>
  </si>
  <si>
    <t>Black Smith</t>
  </si>
  <si>
    <t>3617-5</t>
  </si>
  <si>
    <t>Mst. Shamim Akhtar w/o Shaukat Ali</t>
  </si>
  <si>
    <t>Lab/ Asstt</t>
  </si>
  <si>
    <t>8196-3</t>
  </si>
  <si>
    <t xml:space="preserve">Mst. Bazga Khatoon W/O Rana M. Shamim Tariq </t>
  </si>
  <si>
    <t>Muhammad Jamal.ul.Haq s/o Mian M. Aqil</t>
  </si>
  <si>
    <t>906370-6</t>
  </si>
  <si>
    <t>Mst. Sarwar Mai w/o Ali Muhammad.</t>
  </si>
  <si>
    <t>Mr. Javaid Masood s/o Ch. Abdul Ghaffur</t>
  </si>
  <si>
    <t>905866-9</t>
  </si>
  <si>
    <t xml:space="preserve">Mst. Firdos Sufian W/O Abu Sufyan Ahmad </t>
  </si>
  <si>
    <t>Librarian</t>
  </si>
  <si>
    <t>NBP, Main Branch, VEHARI</t>
  </si>
  <si>
    <t>Mr. M. Ramzan s/o Sultan Ahmed</t>
  </si>
  <si>
    <t>910183-5</t>
  </si>
  <si>
    <t>Mr. Mian Muneer Ahmad s/o Mian Jernal Din</t>
  </si>
  <si>
    <t>Mr. Barkat Ali s /o Dasundin</t>
  </si>
  <si>
    <t>10153-1</t>
  </si>
  <si>
    <t>N.B.P Noorupr Branch Faisalbad.</t>
  </si>
  <si>
    <t xml:space="preserve">Mst.Bismillah Begum W/O M.Khursheed Khan </t>
  </si>
  <si>
    <t>N.B.P Chak 12/AH Branch Khanewal.</t>
  </si>
  <si>
    <t>Mr. Ashiq Ali s/o Azam Ali Kan</t>
  </si>
  <si>
    <t>906372-4</t>
  </si>
  <si>
    <t>Mst. Naziran Bibi w/o Ch: Nazir Ahmed</t>
  </si>
  <si>
    <t>N.B.P Ayub Agriculture Institute Jhang road Faisalabad.</t>
  </si>
  <si>
    <t>Mst. Shamim Akhtar W/O  M. Munir</t>
  </si>
  <si>
    <t>Mr. Nazir Muhammad s/o Ameer Din</t>
  </si>
  <si>
    <t>7613-6</t>
  </si>
  <si>
    <t>N.B.P Silanwali District Sargodha.</t>
  </si>
  <si>
    <t>Mst Suraiya Bano w/o Ziaullah</t>
  </si>
  <si>
    <t>L.D.C</t>
  </si>
  <si>
    <t>Mst. Shanaz Waheed w/o Abdul Waheed Babar</t>
  </si>
  <si>
    <t>Artist</t>
  </si>
  <si>
    <t>Mr. M. Azam s/o Ghulam Nabbi</t>
  </si>
  <si>
    <t>N.B.P peoples Colony,D Ground, Faisalabad.</t>
  </si>
  <si>
    <t>Mst. Suriya Begum w/o Anwar Tariq</t>
  </si>
  <si>
    <t>N.B.P Chak Jhumra Branch Tehsil Faisalabad.</t>
  </si>
  <si>
    <t>Mr. Sulaman s/o Noor Ahmed</t>
  </si>
  <si>
    <t>Mr. M. Javed Iqbal s/o Mohammad Ismail</t>
  </si>
  <si>
    <t>Mr. Sabir Ali Rana s/o Abdul Majeed Khan</t>
  </si>
  <si>
    <t>Mr. Abdul Raheem s/o Haji Noor Ahmed</t>
  </si>
  <si>
    <t>N.B.P Chak No. 224/RB Warispura Faisalabad.</t>
  </si>
  <si>
    <t xml:space="preserve">Mst.Hussain Bibi Wd/O Fateh Muhammad </t>
  </si>
  <si>
    <t>N.B.P Samanabad Faisalabad.</t>
  </si>
  <si>
    <t xml:space="preserve">Mst. Shahida Javaid W/O Younus Javed </t>
  </si>
  <si>
    <t>Mr. Muhammad Javaid s/o Muhammad Bashir</t>
  </si>
  <si>
    <t>N.B.P Sadar Bazar Ghulam Muhammadabad Faisalabad.</t>
  </si>
  <si>
    <t>Mr. M. Siddiq s/o Ch. Ali Mohammad</t>
  </si>
  <si>
    <t>Mst. Fakhra Masood w/o Sultan Masood Khan</t>
  </si>
  <si>
    <t>2662-0</t>
  </si>
  <si>
    <t>N.B.P Peoples Colony Branch D-Ground Faisalabad.</t>
  </si>
  <si>
    <t>Mr. Abdul Rehman Tariq s/o Ch. Hassan Mohammad</t>
  </si>
  <si>
    <t>Mr. M. Aslam Khan s/o Muhammad Ali Khan</t>
  </si>
  <si>
    <t>Lab Boy</t>
  </si>
  <si>
    <t>2206-5</t>
  </si>
  <si>
    <t>Mr. M. Aslam s/o Fateh Din</t>
  </si>
  <si>
    <t>5207-7</t>
  </si>
  <si>
    <t>Mst. Naziran Bibi W/O  Muhammad  Jamil</t>
  </si>
  <si>
    <t>N.B.P Chak No. 248/GB District Toba Tek Singh.</t>
  </si>
  <si>
    <t>Mr. M. Riaz s/o Ahmed Din</t>
  </si>
  <si>
    <t>18298-2</t>
  </si>
  <si>
    <t>N.B.P Remount Depot Branch Sargodha.</t>
  </si>
  <si>
    <t>Mr. M. Boota s/o Ch. Mohammad Sadiq</t>
  </si>
  <si>
    <t>1956-0</t>
  </si>
  <si>
    <t>N.B.P Small Industrial Estate Sargodha Road Faisalabad.</t>
  </si>
  <si>
    <t>Mst. Mehmooda Begum w/o Feroz Khan</t>
  </si>
  <si>
    <t>N.B.P (Islamic) Ghulam Muhammadabad Faisalabad.</t>
  </si>
  <si>
    <t>Mst Kishwar Sultana w/o Ghulam Ali</t>
  </si>
  <si>
    <t>Field Man</t>
  </si>
  <si>
    <t>13513-0</t>
  </si>
  <si>
    <t xml:space="preserve">Mst. Khatoon Wd/O  Sher Mohammad </t>
  </si>
  <si>
    <t>Mr. Ghulam Mohammad Wassm s/o Jan Mohammad.</t>
  </si>
  <si>
    <t>1242-9</t>
  </si>
  <si>
    <t>Mst Amnat Khatoon w/o Ali Nawaz Memon</t>
  </si>
  <si>
    <t>PEON</t>
  </si>
  <si>
    <t>5230-8</t>
  </si>
  <si>
    <t>Mst. Hanifa Begum w/o M. Shafi</t>
  </si>
  <si>
    <t>26727-2</t>
  </si>
  <si>
    <t>N.B.P Main Branch Gojra T.T Singh Bracnh.</t>
  </si>
  <si>
    <t>Mst. Kaneez Fatima w/o Sy. Miskeen Shah</t>
  </si>
  <si>
    <t>6781-2</t>
  </si>
  <si>
    <t>N.B.P Chikar Branch.</t>
  </si>
  <si>
    <t>Mr. Abdul Majeed s/o Haji Noor Ahmed.</t>
  </si>
  <si>
    <t>Helper</t>
  </si>
  <si>
    <t>1529-2</t>
  </si>
  <si>
    <t>N.B.P Samahni District Bhimber A.K Branch.</t>
  </si>
  <si>
    <t>Mr. Abdul Sattar s/o Ch Mohammad Ali</t>
  </si>
  <si>
    <t>6615-0</t>
  </si>
  <si>
    <t>N.B.P (Islamic) City Branch. Sahiwal</t>
  </si>
  <si>
    <t>Mr. Mohammad Iqbal Arif s/o M. Ishaq</t>
  </si>
  <si>
    <t>Mr. Barkat Ali s/o Khusi Mohammad.</t>
  </si>
  <si>
    <t>2392-6</t>
  </si>
  <si>
    <t>N.B.P Sabzi Mandi Branch Bahawalpur.</t>
  </si>
  <si>
    <t>Mr. Riaz Ahmed Shah s/o Sy. Khurshid Hussain.</t>
  </si>
  <si>
    <t>Mst. Munnaza Zafar w/o M. Zafar.</t>
  </si>
  <si>
    <t>30996-3</t>
  </si>
  <si>
    <t>N.B.P. Kutchery Road Branch Ahmad Pur East.</t>
  </si>
  <si>
    <t>Mr. Asghar Ali s/o Fazal Din.</t>
  </si>
  <si>
    <t>60954-2</t>
  </si>
  <si>
    <t>N.B.P Mandi Yazman.</t>
  </si>
  <si>
    <t>Mst. Parveen Akhtar w/o Ch: Abdul Kareem.</t>
  </si>
  <si>
    <t>2474-7</t>
  </si>
  <si>
    <t>Mr. Haji Allah Wasay s/o Haji Kareem Buksh.</t>
  </si>
  <si>
    <t>Mst. Batool Begum w/o Syed Sagheer Hussain Shah</t>
  </si>
  <si>
    <t>N.B.P Dirtrict Courtr Branch Khanewal.</t>
  </si>
  <si>
    <t>Mr. Mohammad Aleem s/o Mohammad Siddique</t>
  </si>
  <si>
    <t>18297-3</t>
  </si>
  <si>
    <t>Mr. Mohammad Sarwar Shad s/o Muhammad Shaffi</t>
  </si>
  <si>
    <t>N.B.P.Main Branch, Samundari-Faisalabad.</t>
  </si>
  <si>
    <t>Mr. Mohammad Shabbir Rauf s/o Mohammad Ismail</t>
  </si>
  <si>
    <t>3636-6</t>
  </si>
  <si>
    <t>N.B.P Mamunkanjan District Faisalabad.</t>
  </si>
  <si>
    <t>Mr. Abdul Sattar Arain s/o M. Amin Arain</t>
  </si>
  <si>
    <t>21878-8</t>
  </si>
  <si>
    <t>N.B.P Main Branch Mirpurkhas.</t>
  </si>
  <si>
    <t>Mst. Tahira Begum w/o M. Mobeen Khan</t>
  </si>
  <si>
    <t>6934-6</t>
  </si>
  <si>
    <t>N.B.P Sakrand.</t>
  </si>
  <si>
    <t>Mst. Shabana Wd/O Abdul Wahid Soomro</t>
  </si>
  <si>
    <t>Mr. Ghulam Akbar Panhwar s/o M. Ilyas Panhwar.</t>
  </si>
  <si>
    <t>191-7</t>
  </si>
  <si>
    <t xml:space="preserve">Mst. Sharifan Wd/O Amir Bux Magsi </t>
  </si>
  <si>
    <t>Miss. Nasreen D/O M. Jurial Mirbahar s/o M. Khan.</t>
  </si>
  <si>
    <t>N.B.P Noushaharo Feroze.</t>
  </si>
  <si>
    <t>Mst. Meeri w/o Khair Muhammad Mallah</t>
  </si>
  <si>
    <t>8794-1</t>
  </si>
  <si>
    <t>Mr. Faqeer Muhammad  Keerio s/o Mattaro</t>
  </si>
  <si>
    <t>8722-8</t>
  </si>
  <si>
    <t>Mr. M. Luqman Panhwar s/o Abdul Qadir Panhwar</t>
  </si>
  <si>
    <t>20117-4</t>
  </si>
  <si>
    <t>Mst. Sahib Khatoon  w/o Sajjan Machhi.</t>
  </si>
  <si>
    <t>6593-8</t>
  </si>
  <si>
    <t>Mr. M. Bashir Khan s/o M. Idrees Khan</t>
  </si>
  <si>
    <t>002-6</t>
  </si>
  <si>
    <t>Mr. Jameel Ahmad Khanzade s/o Usman Khanzada.</t>
  </si>
  <si>
    <t>368-4</t>
  </si>
  <si>
    <t xml:space="preserve">Mst. Raisa Begum  w/o Bunboo khanzada </t>
  </si>
  <si>
    <t>8041-2</t>
  </si>
  <si>
    <t>Mst. Majeeda Begum w/o Haji Khan.</t>
  </si>
  <si>
    <t>8759-4</t>
  </si>
  <si>
    <t>Mr. Ghulam Qadir Makhdoom s/o Allah Dino Makhdoom.</t>
  </si>
  <si>
    <t>7473-6</t>
  </si>
  <si>
    <t>Mst. Lal Khatoon  w/o Abdul Hameed Khan</t>
  </si>
  <si>
    <t>5609-2</t>
  </si>
  <si>
    <t>Miss. Husna D/O Qadir Bux</t>
  </si>
  <si>
    <t>Mst. Hoori w/o Shameer Ali Macchi</t>
  </si>
  <si>
    <t>8814-7</t>
  </si>
  <si>
    <t>Mst. Safiat w/o Gul Mohammad</t>
  </si>
  <si>
    <t>8757-6</t>
  </si>
  <si>
    <t>Mst. Nighat Perveen w/o Mohammad Khalil Rajpoot</t>
  </si>
  <si>
    <t>N.B.P Bhirya City, Naushehro Feroz</t>
  </si>
  <si>
    <t>Mst. Hurmat w/o Peer Bux Lashari</t>
  </si>
  <si>
    <t>8724-6</t>
  </si>
  <si>
    <t>Mst. Maryum w/o Pirano Khan</t>
  </si>
  <si>
    <t>8747-9</t>
  </si>
  <si>
    <t>Mst. Zulekhan w/o Ghulam Rasool</t>
  </si>
  <si>
    <t>Mst. Sattabi w/o Mehar Machi.</t>
  </si>
  <si>
    <t>8740-2</t>
  </si>
  <si>
    <t>Mr. Ghulam Nabi Panhwar s/o M. Umer Panhwar</t>
  </si>
  <si>
    <t>4430-0</t>
  </si>
  <si>
    <t>Mst. Soomri W/O Mohammad Hashim Khaskhali</t>
  </si>
  <si>
    <t>Dr. Ali Hassan Rind s/o M. Moosa.</t>
  </si>
  <si>
    <t>98-1</t>
  </si>
  <si>
    <t>Mst. Mehar-un-Nisa w/o  Abdul Aziz Khaskheli</t>
  </si>
  <si>
    <t>9524-6</t>
  </si>
  <si>
    <t>Dr. Ahmed Ali Baloch s/o M. Umer</t>
  </si>
  <si>
    <t>10053-2</t>
  </si>
  <si>
    <t>Mr. Haji Shah Alam s/o Mir Zaman</t>
  </si>
  <si>
    <t>F/Asstt</t>
  </si>
  <si>
    <t>6627-8</t>
  </si>
  <si>
    <t>N.B.P Sarai Nourang Branch.</t>
  </si>
  <si>
    <t>Mr. Taufiq Rasheed s/o Abdul Rasheed Khan</t>
  </si>
  <si>
    <t>19836-4</t>
  </si>
  <si>
    <t>Mst. Munawar Jahan Begum w/o Hafiz Baig</t>
  </si>
  <si>
    <t>S.K</t>
  </si>
  <si>
    <t>26093-7</t>
  </si>
  <si>
    <t>Mr. Nooruddin s/o Fayyaz ud din</t>
  </si>
  <si>
    <t xml:space="preserve">Mst. Shafqat W/O Maqsood Khan </t>
  </si>
  <si>
    <t>NBP Shahid-e-Milat Road,Co-Ope. Society Karachi</t>
  </si>
  <si>
    <t>Mst. Sarzaree Begum w/o M. Ayub</t>
  </si>
  <si>
    <t>N.B.P Swedish Pakistan Institute of Technology Karachi Branch.</t>
  </si>
  <si>
    <t xml:space="preserve">Mr. Sher wan khan s/o Mulla </t>
  </si>
  <si>
    <t>21437-3</t>
  </si>
  <si>
    <t>Mst. Hameeda Begum w/o Noor Muhammad</t>
  </si>
  <si>
    <t>N.B.P, Dunyapur, District Lodhran</t>
  </si>
  <si>
    <t>Mst. Irshad Begum w/o M. Sharif</t>
  </si>
  <si>
    <t>15782-9</t>
  </si>
  <si>
    <t>N.B.P Main Branch Mandi Bahauddin Branch.</t>
  </si>
  <si>
    <t>Mst. Khairan Khatoon w/o Pir Bux.</t>
  </si>
  <si>
    <t>6412-2</t>
  </si>
  <si>
    <t>Mr. Aurangzeb s/o Mashal Khan</t>
  </si>
  <si>
    <t>3046-5</t>
  </si>
  <si>
    <t>N.B.P Main Branch Manshera.</t>
  </si>
  <si>
    <t>Mr. Abdul Sami Babar s/o Dollat Khan</t>
  </si>
  <si>
    <t>503913-5</t>
  </si>
  <si>
    <t>Mr. Kifayat Ullah Khan s/o Abdul Hannan.</t>
  </si>
  <si>
    <t>N.B.P Sheikh Yousasf Branch D.I.Khan.</t>
  </si>
  <si>
    <t>Mst. Sadozai  w/o Ghulam Akbar</t>
  </si>
  <si>
    <t>F/Worker</t>
  </si>
  <si>
    <t>3766-4</t>
  </si>
  <si>
    <t xml:space="preserve">Mst. Ayisha Bibi W/O Imam Bux </t>
  </si>
  <si>
    <t>NBP, Circular Road, D.I.Khan</t>
  </si>
  <si>
    <t>Mr. Sultan Masood Shah s/o Muslim Shah</t>
  </si>
  <si>
    <t>4710-9</t>
  </si>
  <si>
    <t>N.B.P Behzadi Chakarkot Branch Bannu Road Kohat.</t>
  </si>
  <si>
    <t>Mr. Riaz Hussain Shah s/o Nazar Hussain Shah</t>
  </si>
  <si>
    <t>2219-9</t>
  </si>
  <si>
    <t>Mr. Mumtaz Khan s/o Khuwaja Mohammad Khan.</t>
  </si>
  <si>
    <t>1395-5</t>
  </si>
  <si>
    <t>N.B.P Titter Khel Branch District Lakki Marwat.</t>
  </si>
  <si>
    <t>Mst. Shahzad Bibi w/o Allah Wasaya</t>
  </si>
  <si>
    <t>3764-6</t>
  </si>
  <si>
    <t>Mr. Abdul Aziz s/o Ghulam Mohammad</t>
  </si>
  <si>
    <t>731-1</t>
  </si>
  <si>
    <t>Mr. Ghulam Mehmood s/o Kundo</t>
  </si>
  <si>
    <t>1705-2</t>
  </si>
  <si>
    <t>Mr. Abdul Latif s/o Mohammad Sadiq</t>
  </si>
  <si>
    <t>2522-0</t>
  </si>
  <si>
    <t xml:space="preserve">Miss. Nasreen D/O Aziz.ur.Rehman Abbasi </t>
  </si>
  <si>
    <t>N.B.P Tramri Chowk, Islamabad</t>
  </si>
  <si>
    <t>Mr. Allah Dad s/o Gul Dad</t>
  </si>
  <si>
    <t>20519-6</t>
  </si>
  <si>
    <t>Mr. Abdul Hameed s/o Nabi Bux.</t>
  </si>
  <si>
    <t>906117-4</t>
  </si>
  <si>
    <t>Mr. Mukhtiyar Ahmad s/o M. Ali.</t>
  </si>
  <si>
    <t>860-4</t>
  </si>
  <si>
    <t>N.B.P Khekha Bangla Branch Chal No.318 G.B. T.T. Singh.</t>
  </si>
  <si>
    <t>Mst. Naziran Bibi w/o Mushtaq Ahmad.</t>
  </si>
  <si>
    <t>17545-4</t>
  </si>
  <si>
    <t xml:space="preserve">Mst. Munawar Begum W/O Ch.Mohammad Mushtaq </t>
  </si>
  <si>
    <t>Observatory Asst</t>
  </si>
  <si>
    <t>Mst. Shaheen Kosar w/o M. Aslam.</t>
  </si>
  <si>
    <t>L.T.A</t>
  </si>
  <si>
    <t>7748-2</t>
  </si>
  <si>
    <t>N.B.P Abdullah Por Faisalabad.</t>
  </si>
  <si>
    <t>Mst. Janul w/o Abdul Rahim</t>
  </si>
  <si>
    <t>6657-5</t>
  </si>
  <si>
    <t>Mr. M. Hussain Khan s/o Imam Bux</t>
  </si>
  <si>
    <t>N.B.P Kot Addu Branch, Muzfargarh.</t>
  </si>
  <si>
    <t xml:space="preserve">Mst. Safia Begum w/o Ch. Abdul Salam </t>
  </si>
  <si>
    <t>N.B.P. GT Road Gujar Khan Branch Rawalpindi.</t>
  </si>
  <si>
    <t xml:space="preserve">Mst.Ghulam Sakina W/O  Mohammad Ramzan </t>
  </si>
  <si>
    <t>N.B.P. Johar Abad Branch, Khushab.</t>
  </si>
  <si>
    <t>Mr. Anwar Tariq s/o Ch Abdul Rashid.</t>
  </si>
  <si>
    <t>960-3</t>
  </si>
  <si>
    <t>N.B.P F-10 Markaz Islamabad Branch.</t>
  </si>
  <si>
    <t>Mr. Darya Khan s/o Ali Buksh</t>
  </si>
  <si>
    <t>721-1</t>
  </si>
  <si>
    <t>Mr. Riasat Ali s/o Azam Ali Khan.</t>
  </si>
  <si>
    <t>L.A</t>
  </si>
  <si>
    <t>900708-2</t>
  </si>
  <si>
    <t>Mst. Isamjan w/o M. Suleman</t>
  </si>
  <si>
    <t>7582-5</t>
  </si>
  <si>
    <t>N.B.P Nathya Gali Branch Abbotabad.</t>
  </si>
  <si>
    <t>Mst. Anwar Jan w/o Haji Mohammad Rafiq</t>
  </si>
  <si>
    <t>Electrician</t>
  </si>
  <si>
    <t>N.B.P Model Branch Kehkashan Clifton.</t>
  </si>
  <si>
    <t>Mr. Amir Abdullah s/o Mian Mohammad</t>
  </si>
  <si>
    <t>N.B.P Block No.16 Remont Dipo Bracnh Sargodha</t>
  </si>
  <si>
    <t>Mst. Zaib-un-nisa w/o M. Imran</t>
  </si>
  <si>
    <t>16332-5</t>
  </si>
  <si>
    <t>N.B.P Gulsust Colony Branch Multan.</t>
  </si>
  <si>
    <t>Mst. Shahida Memon w/o Ghulam Qadir Memon.</t>
  </si>
  <si>
    <t>323-2</t>
  </si>
  <si>
    <t>N.B.P Marich Bazzar Sukkur Branch.</t>
  </si>
  <si>
    <t>Mr. Muhammad Mukhtar s/o Muhammad Sharif</t>
  </si>
  <si>
    <t>904145-5</t>
  </si>
  <si>
    <t>Mr. Abdul Raheem s/o Abdul Hannan</t>
  </si>
  <si>
    <t>6795-6</t>
  </si>
  <si>
    <t>N.B.P, Lakki Marwat District Lakki Marwat Kpk.</t>
  </si>
  <si>
    <t>Mr. M. Aslam s/o M. Yamin Khan</t>
  </si>
  <si>
    <t>O/A</t>
  </si>
  <si>
    <t>904091-9</t>
  </si>
  <si>
    <t>Mst. Shamim Abdi w/o Sy. Azhar Ali Abdil</t>
  </si>
  <si>
    <t>S.R.O</t>
  </si>
  <si>
    <t>9108-2</t>
  </si>
  <si>
    <t xml:space="preserve">N.B.P Matric Board Office Nazmabad Khi. </t>
  </si>
  <si>
    <t>Mr. Mohammad Jameel s/o Ellahi Bux.</t>
  </si>
  <si>
    <t>F.A</t>
  </si>
  <si>
    <t>94312-1</t>
  </si>
  <si>
    <t>N.B.P Subzi Mandi Branch Bahawalpur.</t>
  </si>
  <si>
    <t>Mst. Anisa Liaquat w/o Liaquat Ali Khan</t>
  </si>
  <si>
    <t>3295-9</t>
  </si>
  <si>
    <t>N.B.P Sharifabad ST-8 Sir Shah Suleman Road Karachi.</t>
  </si>
  <si>
    <t>Mr. Sadaqat Ali Siddiqui s/o Ahmed Ali Siddiqui</t>
  </si>
  <si>
    <t>20553-3</t>
  </si>
  <si>
    <t>Mst. Salma Begum w/o Tahir Ahmed</t>
  </si>
  <si>
    <t>Mst. Naz Begum w/o Salahuddin</t>
  </si>
  <si>
    <t>N.B.P Sindh Muslim Housing Society Karachi.</t>
  </si>
  <si>
    <t>Mst. Noor Khatoon w/o Ilahi Bux Bhatti</t>
  </si>
  <si>
    <t>N.B.P Bhuttapur Muzaffargarh.</t>
  </si>
  <si>
    <t>Mr. Ali Sarwar s/o Siddiq Hussain</t>
  </si>
  <si>
    <t>N.B.P Chak No. 210/G.B Adda Kidderwala Tehsil Samundri District Faisalabad.</t>
  </si>
  <si>
    <t>Mst. Aziz Fatima w/o Sy. M. Sharif Shah</t>
  </si>
  <si>
    <t>Mst. Habiban Begum w/o Mohib Machhi</t>
  </si>
  <si>
    <t>8949-5</t>
  </si>
  <si>
    <t>Mr. Allah Yar s/o Bahawal Bukhsh.</t>
  </si>
  <si>
    <t>2739-6</t>
  </si>
  <si>
    <t>N.B.P Jatoi Branch Thesil Jatoo Muzaffargarh.</t>
  </si>
  <si>
    <t>Mr. M. Asghar Khan s/o Abdul Razzaq Khan</t>
  </si>
  <si>
    <t>D.R</t>
  </si>
  <si>
    <t>14060-0</t>
  </si>
  <si>
    <t xml:space="preserve">N.B.P Model Branch Kehkashan Clifton. </t>
  </si>
  <si>
    <t>Mst. Shamim Sadiq w/o M. Sadiq</t>
  </si>
  <si>
    <t>D.Secretary</t>
  </si>
  <si>
    <t>Mr. Wahid Bux s/o Allah Bux</t>
  </si>
  <si>
    <t>LAB ATT.</t>
  </si>
  <si>
    <t>4590-4</t>
  </si>
  <si>
    <t>Mr. Abdul Haq s/o Abdul Khalique</t>
  </si>
  <si>
    <t>N.B.P. Tando Jam Branch.</t>
  </si>
  <si>
    <t>Mr. M. Sarwar s/o Ch. M. Sharif.</t>
  </si>
  <si>
    <t>N.B.P Baldia Road (Chest), Haroonabad.</t>
  </si>
  <si>
    <t>Mst. Almas Parveen w/o Mr. Javed Safdar</t>
  </si>
  <si>
    <t>9419-9</t>
  </si>
  <si>
    <t>N.B.P Binnoroi Town G.RE-67-11-14-C-17 Binnori Town khi.</t>
  </si>
  <si>
    <t>Mst. Shams-un-Nisa w/o Mr. Sajjad Hussain Mirza</t>
  </si>
  <si>
    <t>811779-3</t>
  </si>
  <si>
    <t>N.B.P Gt Road Branch Gujar Khan Rawalpindi.</t>
  </si>
  <si>
    <t>Mr. Safdar Afzal s/o Syed Riaz  Ul Hassan</t>
  </si>
  <si>
    <t>R.O</t>
  </si>
  <si>
    <t>Mr. Khadim Hussain Memon s/o M. Saffar Memon</t>
  </si>
  <si>
    <t>3086-5</t>
  </si>
  <si>
    <t>N.B.P Qasimabad Branch.</t>
  </si>
  <si>
    <t>Mst Mumtaz Bibi w/o M. Saleem.</t>
  </si>
  <si>
    <t>3069-9</t>
  </si>
  <si>
    <t>N.B.P Ali Abad Branch Jhung.</t>
  </si>
  <si>
    <t>Miss Nazia Memon d/o Abdul Hameed Memon</t>
  </si>
  <si>
    <t>14127-3</t>
  </si>
  <si>
    <t>Mst. Shanaz w/o M. Aqil Sheikh</t>
  </si>
  <si>
    <t>10196-0</t>
  </si>
  <si>
    <t>N.B.P Nadir House Branch.</t>
  </si>
  <si>
    <t>Mst. Allah Rakhi w/o M. Din.</t>
  </si>
  <si>
    <t>6579-8</t>
  </si>
  <si>
    <t xml:space="preserve">N.B.P Kanjrur Branch Narowal. </t>
  </si>
  <si>
    <t>Mr. Mohammad Arshad s/o Ch. Umar Din.</t>
  </si>
  <si>
    <t>903592-5</t>
  </si>
  <si>
    <t>Mr. Habib Ullah Memon s/o Karim Bux</t>
  </si>
  <si>
    <t>384-4</t>
  </si>
  <si>
    <t>Mr. Mohammad Hanif s/o Mohammad Ali</t>
  </si>
  <si>
    <t>Stenographer</t>
  </si>
  <si>
    <t>Mst. Rukhtaj Bibi w/o Zia-ur-rehman.</t>
  </si>
  <si>
    <t>N.B.P Chenab Nagar District Chinnot.</t>
  </si>
  <si>
    <t>Mst. Akhtar Perveen W/O Allah Nawaz</t>
  </si>
  <si>
    <t>Office Asstt.</t>
  </si>
  <si>
    <t>N.B.P Sheikh Yousasf Branch, D.I.Khan.</t>
  </si>
  <si>
    <t>Mst. Mai Hanifa w/o Razi Khan</t>
  </si>
  <si>
    <t>12112-2</t>
  </si>
  <si>
    <t>Mr. Saeed Ahmed s/o Mohammad Essa Khan.</t>
  </si>
  <si>
    <t>910962-2</t>
  </si>
  <si>
    <t>Miss. Nadia Sharif d/o Mohammad Sharif.</t>
  </si>
  <si>
    <t>N.B.P Lodhran.</t>
  </si>
  <si>
    <t xml:space="preserve">Mst. Inayat Begum W/o Haji Noor Ahmed </t>
  </si>
  <si>
    <t xml:space="preserve">N.B.P Channi Kanjal District Bhimber Azad Kashmir. </t>
  </si>
  <si>
    <t>Mst. Rabia Khatoon w/o Abdul Hai Khan</t>
  </si>
  <si>
    <t>Mst. Ayesha Begum w/o M. Nawaz Kalwar</t>
  </si>
  <si>
    <t>14488-6</t>
  </si>
  <si>
    <t>Miss. Waniya Maryum d/o Mukhtar Abbas</t>
  </si>
  <si>
    <t>8413-0</t>
  </si>
  <si>
    <t>Rubab Fatima D/O Rafiq Ullah Khan Firdosi</t>
  </si>
  <si>
    <t>Superintendent</t>
  </si>
  <si>
    <t>NBP, PIDC House, Karachi</t>
  </si>
  <si>
    <t>413(A)</t>
  </si>
  <si>
    <t>Miss. Aina D/O Rafiq Ullah Khan</t>
  </si>
  <si>
    <t>N.B.P Sindhi Muslim Housing Society, Karachi</t>
  </si>
  <si>
    <t>413(B)</t>
  </si>
  <si>
    <t>Miss. Sana Fatima D/O Rafiq Ullah Khan</t>
  </si>
  <si>
    <t>Mr. Inayat Ullah s/o Sadiq Masih.</t>
  </si>
  <si>
    <t>914776-0</t>
  </si>
  <si>
    <t>Miss. Tayyaba Talib d/o Talib Hussain.</t>
  </si>
  <si>
    <t>N.B.P Shamsi Coop.Housing Society, Karachi</t>
  </si>
  <si>
    <t>Syed Izhar Ahmed s/o Syed Zahoor Ul Hassan</t>
  </si>
  <si>
    <t>2408-7</t>
  </si>
  <si>
    <t>N.B.P. Civil Secretariat Branch, Lahore.</t>
  </si>
  <si>
    <t>Mr. Abdul Hameed Soomro s/o Ghulam Qadir Soomro</t>
  </si>
  <si>
    <t>8139-2</t>
  </si>
  <si>
    <t>N.B.P Hussain Abad Hyderabad.</t>
  </si>
  <si>
    <t>Mr. Rashid Hassan Farani s/o Dr.U.M Saleem Farani</t>
  </si>
  <si>
    <t>9407-8</t>
  </si>
  <si>
    <t>Mst. Shamim Akhtar wd/o Mohammad Iqbal</t>
  </si>
  <si>
    <t>Mr. Mohammad Sadiq s/o Ghulam Muhammad.</t>
  </si>
  <si>
    <t>Mst. Suriya Begum w/o Jawed</t>
  </si>
  <si>
    <t>N.B.P Nazam Abad 5-A Block-1 Ist Chowk Nazimabad Kyc.</t>
  </si>
  <si>
    <t>Mr. Muhammad Sharif  Ghoto s/o Dhani Bux Ghoto</t>
  </si>
  <si>
    <t>6331-1</t>
  </si>
  <si>
    <t>Mr. Gulzar Ahmed s/o Rahim Bux.</t>
  </si>
  <si>
    <t>7912-7</t>
  </si>
  <si>
    <t>Mr. Kamal-ud-Din s/o Hakim-ud-Din.</t>
  </si>
  <si>
    <t>900710-8</t>
  </si>
  <si>
    <t>Mr. Ch. Rehmat Ali s/o Ch. Jamal Din.</t>
  </si>
  <si>
    <t>901021-0</t>
  </si>
  <si>
    <t>Miss Naseeban d/o Darhoon Khan Malah</t>
  </si>
  <si>
    <t>N/Qasid</t>
  </si>
  <si>
    <t>8773-6</t>
  </si>
  <si>
    <t>Mr. Mohammad Saleem s/o Kareem Buksh</t>
  </si>
  <si>
    <t>900707-3</t>
  </si>
  <si>
    <t>Mr. Faran Ud Din s/o Usman Ud Din</t>
  </si>
  <si>
    <t>Assistt Secretary</t>
  </si>
  <si>
    <t>19693-6</t>
  </si>
  <si>
    <t>Mr. Javed Abbas s/o Muhammad Hussain</t>
  </si>
  <si>
    <t>20498-1</t>
  </si>
  <si>
    <t>Mst. Gulaan w/o Muhammad Juman.</t>
  </si>
  <si>
    <t>8877-1</t>
  </si>
  <si>
    <t>Mr. Ghulam Rasool Panhwar s/o M Ismail Panhwar.</t>
  </si>
  <si>
    <t>406-8</t>
  </si>
  <si>
    <t>Mr. Faiz Muhammad Keerio s/o Ahmed Khan Keerio.</t>
  </si>
  <si>
    <t>Tubel Oper.</t>
  </si>
  <si>
    <t>972-2</t>
  </si>
  <si>
    <t>Mr. Muhammad Yaqub s/o Mian Nawab Din.</t>
  </si>
  <si>
    <t>Lab Attendant</t>
  </si>
  <si>
    <t>905019-5</t>
  </si>
  <si>
    <t>Mst. Wasso w/o Muhammad Ashiq.</t>
  </si>
  <si>
    <t>6743-5</t>
  </si>
  <si>
    <t>Mst. Kaniz Fatima Wd/O Ghulam Nabi Dayo</t>
  </si>
  <si>
    <t>Shahi Bazar,Pano Akil City Branch, Distt. Sukkur</t>
  </si>
  <si>
    <t>Mr. Ghulam Hussain Machhi s/o Khuda Bux</t>
  </si>
  <si>
    <t>Tube Oper</t>
  </si>
  <si>
    <t>971-3</t>
  </si>
  <si>
    <t>Mr. Muhammad Ibrahim s/o Allah Ditta</t>
  </si>
  <si>
    <t>1121-8</t>
  </si>
  <si>
    <t>N.B.P Allah Ahad Jhang.</t>
  </si>
  <si>
    <t>Mr. Abdul Jabbar s/o Shabir Hussain</t>
  </si>
  <si>
    <t>910985-5</t>
  </si>
  <si>
    <t>Mr. Muhmmad Nawaz s/o Sultan Ahmad</t>
  </si>
  <si>
    <t>911018-4</t>
  </si>
  <si>
    <t>Mr. Arshad Jamil Malik s/o Muhammad Malik</t>
  </si>
  <si>
    <t>18884-3</t>
  </si>
  <si>
    <t>NBP Pishawar Road Branch Rawalpindi.</t>
  </si>
  <si>
    <t>Mst. Saeeda Bibi w/o Abdur Razzaq</t>
  </si>
  <si>
    <t>2718-7</t>
  </si>
  <si>
    <t>N.B.P Tijarat Gunj Branch D.I Khan.</t>
  </si>
  <si>
    <t>Mr. Allah Dino Soomro s/o Abdul Majeed Soomro</t>
  </si>
  <si>
    <t>N.B.P Garhi Yasin Branch.</t>
  </si>
  <si>
    <t>Mr. Ghulam Rasool Koondhar s/o Arbar Ali</t>
  </si>
  <si>
    <t>375-5</t>
  </si>
  <si>
    <t xml:space="preserve">Mr. Ali Asghar s/o Muhammad Saleem </t>
  </si>
  <si>
    <t>N.B.P Kannyal Branch Bewal Rawalpindi.</t>
  </si>
  <si>
    <t xml:space="preserve">Mr. Ghulam Yaseen s/o Abdul Raheem </t>
  </si>
  <si>
    <t>Mr. Muhammad Ashraf s/o Muhammad Ibrahim</t>
  </si>
  <si>
    <t>2662-9</t>
  </si>
  <si>
    <t>N.B.P 168/10-R Tehsil Khanewal.</t>
  </si>
  <si>
    <t>Mr. Khan Muhammad Keerio s/o Haji Azim Keeiro</t>
  </si>
  <si>
    <t>961-5</t>
  </si>
  <si>
    <t>Mst Riffat Bibi w/o Gulfam Masih</t>
  </si>
  <si>
    <t>Mr. Saghir Khan s/o Bashir Khan</t>
  </si>
  <si>
    <t>20527-6</t>
  </si>
  <si>
    <t>Mr. Nazar Muhammad s/o Zia-ud-Din</t>
  </si>
  <si>
    <t>4466-2</t>
  </si>
  <si>
    <t>N.B.P Bhera Tehsil Bhalwal Distt: Sargodha.</t>
  </si>
  <si>
    <t>Mst. Kausar Khatoon w/o Akhtar Hussain</t>
  </si>
  <si>
    <t xml:space="preserve">Mst. Zulaikha Begum W/O Muhammad Gulzar </t>
  </si>
  <si>
    <t>Mr Ghulam Hussain s/o Karim Bux</t>
  </si>
  <si>
    <t>Lab Attend</t>
  </si>
  <si>
    <t>2341-0</t>
  </si>
  <si>
    <t>Mr Muhammad Arshad s/o Muhammad Mohsin</t>
  </si>
  <si>
    <t>Research Assastant</t>
  </si>
  <si>
    <t>914784-0</t>
  </si>
  <si>
    <t>Mr Muhammad Khan Machhi s/o Khasho Khan Macchi</t>
  </si>
  <si>
    <t>8457-9</t>
  </si>
  <si>
    <t>Mst. Qamarun Nisa w/o Mukhtar Ahmed</t>
  </si>
  <si>
    <t>Carpentar</t>
  </si>
  <si>
    <t>N.B.P M.A Jinnah Road. Karachi.</t>
  </si>
  <si>
    <t>Mr. Abid Hussain Bhatti s/o Abdul Hussain Bhatti</t>
  </si>
  <si>
    <t>501655-0</t>
  </si>
  <si>
    <t>Mst Bachal Khatoon w/o Sher Muhammad Mallah</t>
  </si>
  <si>
    <t>9432-7</t>
  </si>
  <si>
    <t xml:space="preserve">Mr Muhammad Iqbal s/o Fazal Muhammad </t>
  </si>
  <si>
    <t>N.B.P Bungla Yateem Wala Tehsil Haroonabad Bahawal Nagar.</t>
  </si>
  <si>
    <t>Mr Mumtaz Ahmed Shah s/o Qadir Shah</t>
  </si>
  <si>
    <t>6467-8</t>
  </si>
  <si>
    <t>N.B.P (Islamic) Sabzi Mandi Br. Bahawalpur.</t>
  </si>
  <si>
    <t>Mst. Ghulam Fatima w/o Muhammad Nawaz</t>
  </si>
  <si>
    <t>Junior Clerk</t>
  </si>
  <si>
    <t>6960-1</t>
  </si>
  <si>
    <t>Mst. Shahida Parveen w/o Abdullah</t>
  </si>
  <si>
    <t>11436-3</t>
  </si>
  <si>
    <t>N.B.P TandoJam Hyderabad Mohalla Oad Colony.</t>
  </si>
  <si>
    <t>Miss. Hina Nazia D/O Ghulam Abbas Zaidi</t>
  </si>
  <si>
    <t>N.B.P Sakhi Hassan, North Nazimabad Karachi.</t>
  </si>
  <si>
    <t>Mst. Haseena Begum w/o Abdul Karim Bhatti</t>
  </si>
  <si>
    <t>Naib Qasid</t>
  </si>
  <si>
    <t>3214-8</t>
  </si>
  <si>
    <t>N.B.P  Jatoi Branch Thesil Jatoo Muzaffargarh.</t>
  </si>
  <si>
    <t>Mr. Riaz Ahamd s/o Qazi Muhammad Hafeezullah</t>
  </si>
  <si>
    <t>Eco.Assistant</t>
  </si>
  <si>
    <t>N.B.P Railway Road,Chowk Dalgirah Branch Lahore.</t>
  </si>
  <si>
    <t>Mr. Muhammad Yousif Solangi s/o Yar Muhammad</t>
  </si>
  <si>
    <t>1515-4</t>
  </si>
  <si>
    <t>Mr. Muhammad Younas s/o Ch. Muhammad Nazeer</t>
  </si>
  <si>
    <t>16055-5</t>
  </si>
  <si>
    <t>N.B.P Civil Secretariat Branch Lahore.</t>
  </si>
  <si>
    <t>Mr. Sijwal Mallah d/o Muhammad Mithal Mallah</t>
  </si>
  <si>
    <t>F / Assistant</t>
  </si>
  <si>
    <t>4092-9</t>
  </si>
  <si>
    <t>Mst. Olad Zadi w/o Adam Khan Keerio</t>
  </si>
  <si>
    <t>Field Jamadar</t>
  </si>
  <si>
    <t>11532-1</t>
  </si>
  <si>
    <t>Mr. Liaquat Ali s/o Ch. Muhammad Ali</t>
  </si>
  <si>
    <t>N.B.P (Islamic) Madina Colony Sahiwal.</t>
  </si>
  <si>
    <t>Mr. Shabad-ud-Din s/o Umar Din</t>
  </si>
  <si>
    <t>903270-4</t>
  </si>
  <si>
    <t>Mst. Razzia Bibi w/o Hazoor Ahmad</t>
  </si>
  <si>
    <t>31681-1</t>
  </si>
  <si>
    <t>N.B.P Kutchery Road Ahmad Pur East.</t>
  </si>
  <si>
    <t>Mr. Athar Hussain Ghouri s/o Abdul Haq Ghouri</t>
  </si>
  <si>
    <t>20551-5</t>
  </si>
  <si>
    <t>Mr. Abdul Malik s/o Abdul Bari</t>
  </si>
  <si>
    <t>Mst. Naziran Bibi W/O Muhammad Jamil</t>
  </si>
  <si>
    <t>N.B.P, Old Shujabad Road, Multan.</t>
  </si>
  <si>
    <t>Mst. Shamim Riaz w/o Riaz Ahmad</t>
  </si>
  <si>
    <t>8001-8</t>
  </si>
  <si>
    <t xml:space="preserve">Mst. Ghulam Zahra W/O Muhammad Arif </t>
  </si>
  <si>
    <t>N.B.P Multan Road Lahore.</t>
  </si>
  <si>
    <t>Mst. Nasreen Akhtar w/o Ch. Abdul Ghafoor</t>
  </si>
  <si>
    <t>9510-7</t>
  </si>
  <si>
    <t>N.B.P Farid Town Branch Sahiwal.</t>
  </si>
  <si>
    <t>Mr. Muhammad Yousaf s/o Abdul Aziz</t>
  </si>
  <si>
    <t>902109-3</t>
  </si>
  <si>
    <t>Mst. Bushra w/o Jalal-ud-Din Chandio</t>
  </si>
  <si>
    <t>Tubewell Operator</t>
  </si>
  <si>
    <t>10926-7</t>
  </si>
  <si>
    <t>Mst. Bhoor w/o Jalal-ud-Din Chandio</t>
  </si>
  <si>
    <t>9507-7</t>
  </si>
  <si>
    <t>Mst. Maqsood Bibi w/o Allah Ditta</t>
  </si>
  <si>
    <t>F /Assistant</t>
  </si>
  <si>
    <t>6930-8</t>
  </si>
  <si>
    <t>Mr. Shahid Ali s/o Eid Muhammad</t>
  </si>
  <si>
    <t>906369-9</t>
  </si>
  <si>
    <t>Mr. Gul Muhammad s/o Jeevan Ali</t>
  </si>
  <si>
    <t>914773-3</t>
  </si>
  <si>
    <t>Mst. Bushra Bibi W/O Abdul Latif</t>
  </si>
  <si>
    <t>N.B.P  Nankana Sahib, Galla Mandi, Distt.SH.</t>
  </si>
  <si>
    <t>Mr. Muhammad Gulab s/o Bahadur</t>
  </si>
  <si>
    <t>Tubwel Operator</t>
  </si>
  <si>
    <t>3933-0</t>
  </si>
  <si>
    <t xml:space="preserve">Mst. Jameela W/O  Muhammad Hanif </t>
  </si>
  <si>
    <t>Mr. Muhammad Waris Keerio s/o Jalal-ud-Din</t>
  </si>
  <si>
    <t>Field Assistant</t>
  </si>
  <si>
    <t>381-7</t>
  </si>
  <si>
    <t>Mr. Zakir Hussain s/o Ahmad Yar</t>
  </si>
  <si>
    <t>N.B.P City Branch, Sahiwal.</t>
  </si>
  <si>
    <t>Mr. Tazeem-ur-Rehman s/o Aquid-ur-Rehman</t>
  </si>
  <si>
    <t>80026-6</t>
  </si>
  <si>
    <t xml:space="preserve">Mst. Allah Di URF Bali W/O  Muhammad Jamil </t>
  </si>
  <si>
    <t>Mst. Rahmat w/o Ghulam Hyder Sanjrani</t>
  </si>
  <si>
    <t>11054-9</t>
  </si>
  <si>
    <t>Mr. Noor Illahi s/o Atta Muhammad</t>
  </si>
  <si>
    <t>N.B.P Old Shujabad Road Multan.</t>
  </si>
  <si>
    <t>Mr. Niaz Ahmad s/o Muhammad Ramzan</t>
  </si>
  <si>
    <t>Mechancie</t>
  </si>
  <si>
    <t>905505-6</t>
  </si>
  <si>
    <t>Mr. Mahtabuddin Khan s/o Islamuddin Khan</t>
  </si>
  <si>
    <t>21810-0</t>
  </si>
  <si>
    <t>Mr. Abdul Rahim Sheikh s/o Abdul Hameed</t>
  </si>
  <si>
    <t>724-9</t>
  </si>
  <si>
    <t xml:space="preserve">Mst. Husna Wd/O Ahmad Nawaz Soomro </t>
  </si>
  <si>
    <t>N.B.P Fatima Jinnah Road, Hyderabad</t>
  </si>
  <si>
    <t>Rao Abdul Qayyum s/o Muhammad Qadeer Khan</t>
  </si>
  <si>
    <t>Mr. Ayub Khan s/o Abdul Rasheed Khan</t>
  </si>
  <si>
    <t>22879-6</t>
  </si>
  <si>
    <t xml:space="preserve">Mst. Meezan Begum W/O Liaquat Ali </t>
  </si>
  <si>
    <t>Tractor Cleaner</t>
  </si>
  <si>
    <t>Mr. Wali Muhammad s/o Muhammad Ibrahim</t>
  </si>
  <si>
    <t>912075-2</t>
  </si>
  <si>
    <t>Mr. Muhammad Rafiq s/o Ghulam Hassan</t>
  </si>
  <si>
    <t>Office Asstt</t>
  </si>
  <si>
    <t>N.B.P , Chowk Azam, Layyah Road</t>
  </si>
  <si>
    <t>Mst. Shabana Parveen w/o Irshad Ali Junejo</t>
  </si>
  <si>
    <t>Research Officer</t>
  </si>
  <si>
    <t>N.B.P Main Brach Sukkar</t>
  </si>
  <si>
    <t>Mr. Perves Ikram S/O M. Ikram Ullah</t>
  </si>
  <si>
    <t>SSO</t>
  </si>
  <si>
    <t>18137-2</t>
  </si>
  <si>
    <t>N.B.P PIDC House Branch, Karachi</t>
  </si>
  <si>
    <t>Mr. Niaz Ahmed Siddiqui S/O Shabbir Ahmad</t>
  </si>
  <si>
    <t>APO</t>
  </si>
  <si>
    <t>20505-2</t>
  </si>
  <si>
    <t xml:space="preserve">Mst.Samina Arshad Wd/O Arshad Yaqoob </t>
  </si>
  <si>
    <t>Mr. Rizwan Ullah S/O Zameer Ullah</t>
  </si>
  <si>
    <t>NBP, Daroga Wala Branch, Lahore</t>
  </si>
  <si>
    <t>Mr. Hayat Ullah Khan S/O Raza Muhammad</t>
  </si>
  <si>
    <t>406049980-3</t>
  </si>
  <si>
    <t>Mr. Muhammad Rafiq S/O Ch.Bashir Ahmad</t>
  </si>
  <si>
    <t>905288-9</t>
  </si>
  <si>
    <t xml:space="preserve">Mr. Abdul Rahim Rakho S/O Ahmad Khan </t>
  </si>
  <si>
    <t>51-6</t>
  </si>
  <si>
    <t>NBP Sakrand</t>
  </si>
  <si>
    <t>Mst. Irshad Bibi W/O Ameer Hussain Shah</t>
  </si>
  <si>
    <t>N.B.P Tijarat Gunj Branch D.I.Khan</t>
  </si>
  <si>
    <t>Mr. Shaukat Ali  S/O Sardar Muhammad</t>
  </si>
  <si>
    <t xml:space="preserve"> PSO</t>
  </si>
  <si>
    <t>NBP, Mana Wala/Malik Pur Branch,Faisalabad</t>
  </si>
  <si>
    <t>Mst. Sardaran W/O Allah Dino</t>
  </si>
  <si>
    <t>F.Male Sweeper</t>
  </si>
  <si>
    <t>4250-7</t>
  </si>
  <si>
    <t xml:space="preserve">Mr. Anwar Ul Haq S/O Muhammad Mustaqeem </t>
  </si>
  <si>
    <t>18991-7</t>
  </si>
  <si>
    <t>Ch. Irshad Ali S/O Ali Muhammad</t>
  </si>
  <si>
    <t>NBP, Grain Market Branch, Sahiwal</t>
  </si>
  <si>
    <t>Mr. Muhammad Afzal S/o. Muhammad Ali</t>
  </si>
  <si>
    <t xml:space="preserve">Mr. Muhammad Umar Doongh S/O Muhammad Saffar </t>
  </si>
  <si>
    <t>NBP, Near Taj Masjid, Moro</t>
  </si>
  <si>
    <t>Mr. Rashid Kareem S/O Kareem Bukhsh</t>
  </si>
  <si>
    <t>Lab. Attendent</t>
  </si>
  <si>
    <t>Mr. Nazir Ahmad Memon S/O Allah Warayo Memon</t>
  </si>
  <si>
    <t>Office Assistant</t>
  </si>
  <si>
    <t>Shabir Hussain S/O Ghulam Muhammad</t>
  </si>
  <si>
    <t>Mr. Shoukat Ali s/o Abdul Ghani</t>
  </si>
  <si>
    <t>Lab Attendent</t>
  </si>
  <si>
    <t>Syed Sajid Masood Shah S/O Faiz Muhammad Shah</t>
  </si>
  <si>
    <t>Mst. Zubaida Bibi Wd/O Tasadique Hussain</t>
  </si>
  <si>
    <t>N.B.P Agricultural University Branch, Faisalabad</t>
  </si>
  <si>
    <t>Mst. Nusrat Bano Wd/O Muhammad Anwar</t>
  </si>
  <si>
    <t>Mr. Ubaid Ullah S/O Karim Bukhsh</t>
  </si>
  <si>
    <t>Field Asstt.</t>
  </si>
  <si>
    <t>N.B.P Sheikh Yousaf Branch D.I.Khan</t>
  </si>
  <si>
    <t>Mr. Ali Akbar Dahri S/O Ghulam Muhammad</t>
  </si>
  <si>
    <t>Office Assistt.</t>
  </si>
  <si>
    <t>Mr. Tariq Mehmood S/O Abdul Latif</t>
  </si>
  <si>
    <t xml:space="preserve">Mr. Allahittu Chandio S/O Muhammad Hassan </t>
  </si>
  <si>
    <t>F. Assistant</t>
  </si>
  <si>
    <t>Mr. Sawan Khan S/O Sarfaraz Khan</t>
  </si>
  <si>
    <t>Mr. Zahid Iqbal Anjum S/O Abdul Qadir</t>
  </si>
  <si>
    <t>Mr. Amir Ahmad S/O Gullu Khan</t>
  </si>
  <si>
    <t>Field Worker</t>
  </si>
  <si>
    <t>Mst. Salar Sultana D/O Jalal-ud-Din</t>
  </si>
  <si>
    <t>Mr. Muhammad Juman Sanjrani S/O Dodoo Sanjrani</t>
  </si>
  <si>
    <t>Mr. Muhammad Suleman Rahoo S/O Dado Khan</t>
  </si>
  <si>
    <t>Field Jmadar</t>
  </si>
  <si>
    <t>Mst. Shamim Bibi Wd/O Muhammad Riaz</t>
  </si>
  <si>
    <t xml:space="preserve">Mr. Muhammad TahirS/OMuhammad Sadiq </t>
  </si>
  <si>
    <t>908220-4</t>
  </si>
  <si>
    <t xml:space="preserve">Dr. Dilbagh Muhammad </t>
  </si>
  <si>
    <t xml:space="preserve">Muhammad Anwar s/o Allah Ditta </t>
  </si>
  <si>
    <t>N.B.P, City Branch High Street Sahiwal (Khewat No. 693</t>
  </si>
  <si>
    <t xml:space="preserve">Muhammad Jaffar S/O Wali Muhammad </t>
  </si>
  <si>
    <t xml:space="preserve">Superintendent </t>
  </si>
  <si>
    <t>Masood Shafi S/O Sheikh Muhammad Shafi</t>
  </si>
  <si>
    <t>PRO</t>
  </si>
  <si>
    <t>Mr. Muhammad Saleem S/O Muhammad Rafique</t>
  </si>
  <si>
    <t>19173-5</t>
  </si>
  <si>
    <t>Mr. Abid Ali S/O Farzand Ali</t>
  </si>
  <si>
    <t>Mr. Abdul Ghafoor Channa S/O Abdul Hakeem</t>
  </si>
  <si>
    <t>Mr. Allah Ditta S/O Malik Jeewa</t>
  </si>
  <si>
    <t>905503-8</t>
  </si>
  <si>
    <t>Miss. Saima Noreen D/O Muhammad Azam</t>
  </si>
  <si>
    <t xml:space="preserve">Mst. Razia W/O Muhammad Ramzan Seehar </t>
  </si>
  <si>
    <t>Tub.Opp.</t>
  </si>
  <si>
    <t xml:space="preserve">Mr. Ahmad Kamal s/o Shahzada </t>
  </si>
  <si>
    <t>Mst. Kareema wd/o Moula Bux Keerio (late)</t>
  </si>
  <si>
    <t xml:space="preserve">Beldar </t>
  </si>
  <si>
    <t xml:space="preserve">Mr. Sikandar Ali S/O M. Ibrahim Khan </t>
  </si>
  <si>
    <t>22872-3</t>
  </si>
  <si>
    <t xml:space="preserve">Mr. Khalid Javid Naz S/O M. Iqbal </t>
  </si>
  <si>
    <t>N.B.P Main Branch, Vehari</t>
  </si>
  <si>
    <t xml:space="preserve">Mr. Nazir Ahmad Chanan S/O Abdul karim Channa </t>
  </si>
  <si>
    <t>N.B.P. Tando Jam Branch</t>
  </si>
  <si>
    <t>Afzal Ali Sahito s/o Ali Nawaz Sahito</t>
  </si>
  <si>
    <t>Accountant</t>
  </si>
  <si>
    <t xml:space="preserve">Mr. Musawar Ali Shah S/o Abdul Sattar Khan  </t>
  </si>
  <si>
    <t>APS</t>
  </si>
  <si>
    <t xml:space="preserve">Mr. Muhammad Yousif Baloch S/o Dur Muhammad </t>
  </si>
  <si>
    <t>Lab Attendentt</t>
  </si>
  <si>
    <t>Mr.Muhammad Rahim Magsi S/o Muhammad Bachal</t>
  </si>
  <si>
    <t>N.B.P. Sakrand.</t>
  </si>
  <si>
    <t xml:space="preserve">Mr. Tanveer Afzal S/O Rana Muhammad Afzal </t>
  </si>
  <si>
    <t>11199-5</t>
  </si>
  <si>
    <t>NBP, Narwala Banglow, Faisalabad</t>
  </si>
  <si>
    <t>Mstt. Abida Zaheer Widow of Zaheer Ahmad</t>
  </si>
  <si>
    <t>Stat. Assistant</t>
  </si>
  <si>
    <t>Mr. Muhammad Mumtaz S/O Qutibuddin</t>
  </si>
  <si>
    <t>NBP, B-67-Tramri Chowk Branch, Islamabad</t>
  </si>
  <si>
    <t>Mr. Gul Muhammad S/O Bani Sardar Khan</t>
  </si>
  <si>
    <t>Secretary</t>
  </si>
  <si>
    <t>Mr. Mukhtiar Hussain S/O Jewan Ali</t>
  </si>
  <si>
    <t>5076-4</t>
  </si>
  <si>
    <t>Mst. Kanizaan W/O Muhammad Afzal  S/O Allah Ditta</t>
  </si>
  <si>
    <t xml:space="preserve">Mst. Amra Nazim Nizimuddin </t>
  </si>
  <si>
    <t>NBP,Urdu University Br.Gulshan-e-Iqbal,Khi.</t>
  </si>
  <si>
    <t>Mr. Rashid Ahmad S/O Barkat Ali</t>
  </si>
  <si>
    <t>Lab.Assistant</t>
  </si>
  <si>
    <t>6455-2</t>
  </si>
  <si>
    <t>NBP, Sabzi Mandi Branch, Bahawalpur</t>
  </si>
  <si>
    <t>Mr. Abdul Hameed S/O Abdul Majeed</t>
  </si>
  <si>
    <t>LDC</t>
  </si>
  <si>
    <t>Mr. Muhammad Habib S/o. Allahwasaya</t>
  </si>
  <si>
    <t>6453-4</t>
  </si>
  <si>
    <t>Mr. Zulfiqar Ali S/o. Sher Muhammad</t>
  </si>
  <si>
    <t>Tranctor Opt.</t>
  </si>
  <si>
    <t>Mst. Rukhsana Bukhtiar W/o. M. Bukhtiar</t>
  </si>
  <si>
    <t>Tele/ Opt.</t>
  </si>
  <si>
    <t>Mr. Qaswar Hussain S/O Ghanwar Khan</t>
  </si>
  <si>
    <t>906239-7</t>
  </si>
  <si>
    <t>Mr. Muhammad Sarwar S/O Ahmad Din</t>
  </si>
  <si>
    <t>N.B.P, City Branch High Street Sahiwal</t>
  </si>
  <si>
    <t>Dr. Muhammad Waris S/O Sono Khan Sanjrani</t>
  </si>
  <si>
    <t>Mrs. Ishrat Sultana W/O Syed Munawar Shah</t>
  </si>
  <si>
    <t>Mr. Sajad Hussain Shah S/O Syed Bashir Hussain Shah</t>
  </si>
  <si>
    <t>NBP Sheikh Yousaf Branch, D.I.Khan</t>
  </si>
  <si>
    <t>Mst. Fareeda Wd/O Rizwan Khan</t>
  </si>
  <si>
    <t>NBP, Sakrand</t>
  </si>
  <si>
    <t>Mr. Asghar Ali S/O Syed Rehmat Ali Shah</t>
  </si>
  <si>
    <t>Lab.Attendant</t>
  </si>
  <si>
    <t xml:space="preserve">Mr. Mehrab Rahoo S/O Muhammad Hussain </t>
  </si>
  <si>
    <t>Mr. Meharuddin Keerio S/O Dodo Khan Keerio</t>
  </si>
  <si>
    <t>Mr. Bahadur Ali S/o Idrees Lashari</t>
  </si>
  <si>
    <t>Mr. Zameer Abbas S/O Azizuddin</t>
  </si>
  <si>
    <t>LTA</t>
  </si>
  <si>
    <t>Mr. Maqsood Ahmed S/O Abdul Ghafoor</t>
  </si>
  <si>
    <t>Mr. Amjad Hussain S/O Muhammad Alam</t>
  </si>
  <si>
    <t>Mechanic</t>
  </si>
  <si>
    <t>Mst. Kalsoom Bi W/O Ghulam Mehdi S/O Musa Ali</t>
  </si>
  <si>
    <t>Frash</t>
  </si>
  <si>
    <t>NBP, , Karachi</t>
  </si>
  <si>
    <t>Mr. Muhammad Aslam S/O Muhammad Usman</t>
  </si>
  <si>
    <t>Mr. Michael Joseph S/O Joseph</t>
  </si>
  <si>
    <t>Mst. Nusrat Aziz Wd/O Rashid Ahmad</t>
  </si>
  <si>
    <t>NBP, Ghalla Mandi, Dijkod Road, Faisalabad</t>
  </si>
  <si>
    <t>Mr. Abdus Sattar S/O Barkat Ali</t>
  </si>
  <si>
    <t>Lab. Assistnat</t>
  </si>
  <si>
    <t>NBP, Timber Market Branch, Multan</t>
  </si>
  <si>
    <t>Mr.Muhammad Siddique S/O Muhammad Bukhsh</t>
  </si>
  <si>
    <t>Mr.Ghulam Muhammad Khaskheli S/O Dhani Bux</t>
  </si>
  <si>
    <t>Mr. Faiz Muhammad  Malah S/O M. Rahim</t>
  </si>
  <si>
    <t>Mr.Aziz Ahmad MemonS/OMuhammad Juman</t>
  </si>
  <si>
    <t>NBP Ghotki</t>
  </si>
  <si>
    <t>Mr. Muhammad Akram S/O Sultan Ali</t>
  </si>
  <si>
    <t>N.B.P (Islamic) Grain Market, Sammundri</t>
  </si>
  <si>
    <t>Mr. Imdad Hussain Rind s/o Mehrab Khan</t>
  </si>
  <si>
    <t>Mr. Shaukat Ali S/O Sadiq Ali</t>
  </si>
  <si>
    <t>NBP, City Branch, Sahiwal</t>
  </si>
  <si>
    <t>Mr. Mirza Ali S/O Khidar Khan</t>
  </si>
  <si>
    <t>Mst. Nayyar Sultana W/O Nisar Ahmad Ansari</t>
  </si>
  <si>
    <t>N.B.P, Main Branch District Court Multan</t>
  </si>
  <si>
    <t>Mst. Razia Bibi W/O Muhammad Shabir</t>
  </si>
  <si>
    <t>NBP, Jahanian Branch, District Multan</t>
  </si>
  <si>
    <t>Mr. Muhammad Hanif S/O Ghulam Muhammad</t>
  </si>
  <si>
    <t>NBP, Old Shujabad Road, Multan</t>
  </si>
  <si>
    <t>Mr..Muhammad Nawaz S/O Ameer Khan</t>
  </si>
  <si>
    <t>Mr. Muhammad Naseeb S/O Ahmad Din</t>
  </si>
  <si>
    <t>N.B.P Abdullah Pur Faisalabad.</t>
  </si>
  <si>
    <t>Mst. Jameela W/O Ghulam Farid</t>
  </si>
  <si>
    <t>Mr. Bakhshan Bhatti S/O Leemon Khan</t>
  </si>
  <si>
    <t>Mr. Muhammad Kamil Dahri S/O Allah Bukhsh</t>
  </si>
  <si>
    <t>Mr. Ikram Ul Haq S/O Khushi Muhammad</t>
  </si>
  <si>
    <t>905347-8</t>
  </si>
  <si>
    <t xml:space="preserve">Mr. Zakir Ullah Khalidi S/O Saleem Ullah </t>
  </si>
  <si>
    <t>Mr.Muhammad Javed Iqbal S/O Abdul Ghafoor</t>
  </si>
  <si>
    <t>Lab. Attendant</t>
  </si>
  <si>
    <t>Mst. Noor Jahan w/o Muhammad Waseem Khan</t>
  </si>
  <si>
    <t>Mr. Muhammad Ashraf S/O Roshan Din</t>
  </si>
  <si>
    <t>Mr. Ammanvial Masih S/O Bagh Masih</t>
  </si>
  <si>
    <t>Mst. Sonia Yousaf W/O Yousaf Masih</t>
  </si>
  <si>
    <t>Mr. Tanveer Hussain S/O Muhammad Jamil</t>
  </si>
  <si>
    <t>Mr. Muhammad Hassan Janvri S/O Ahmad Khan</t>
  </si>
  <si>
    <t>Mst. Farhana Begum W/O Zain Ul Abiden</t>
  </si>
  <si>
    <t>Mr. Muhammad Aslam S/O Abdul Rasheed</t>
  </si>
  <si>
    <t>905966-8</t>
  </si>
  <si>
    <t>Mr. Muhammad Ilyas S/O Asghar Hussain</t>
  </si>
  <si>
    <t>Carpenter</t>
  </si>
  <si>
    <t>Mr. Bashir Ahmad Mugal S/O Ghulam Muhammad</t>
  </si>
  <si>
    <t>Mr. Muhammad Anwar S/O Imam Din</t>
  </si>
  <si>
    <t>Mr. Zulfiqar Ali S/O Abdul Majeed</t>
  </si>
  <si>
    <t>NBP, Civil Secretariate Branch, Lahore</t>
  </si>
  <si>
    <t>Mr. Abdul Latif S/O Ilam Din</t>
  </si>
  <si>
    <t>NBP Ayub Agri. Res. Instt. Jhang Road, Faisalabad.</t>
  </si>
  <si>
    <t>Mr. Habib S/O Lal Khan</t>
  </si>
  <si>
    <t>Mr. Faqeer Muhammad  S/O Fateh Muhammad</t>
  </si>
  <si>
    <t>Mr. Tariq Mehmood S/O Ghulam Hussain</t>
  </si>
  <si>
    <t>TOTAL</t>
  </si>
  <si>
    <t>DIED PENSIONERS</t>
  </si>
  <si>
    <t>Mr. Khuda Hafiz s/o Islam Khan</t>
  </si>
  <si>
    <t>Mr. Abid Muhammad s/o Sultan Mohammad</t>
  </si>
  <si>
    <t>Mr. Pervez Masieh s/o Allah Rakha</t>
  </si>
  <si>
    <t>Sweper</t>
  </si>
  <si>
    <t>Mst. Suriya Begum  w/o Qazi kiffayat ullah</t>
  </si>
  <si>
    <t>Lab.b</t>
  </si>
  <si>
    <t>Mr. Aqil Shaikh s/o Abdul Sammad</t>
  </si>
  <si>
    <t>Mr. Idrees Kazmi s/o Muhammad Ayub</t>
  </si>
  <si>
    <t>DDC</t>
  </si>
  <si>
    <t>Mst. Saeeda Begum w/o Nabi Muhammad</t>
  </si>
  <si>
    <t>H.M</t>
  </si>
  <si>
    <t xml:space="preserve">Mst. Anis Begum w/o Bashir Ahmad </t>
  </si>
  <si>
    <t>Mst. Alam Khatoon w/o Dost M. Sandila</t>
  </si>
  <si>
    <t>N.B.P Sre Majeed Branch Stadium Rord Khi.</t>
  </si>
  <si>
    <t>Mr. Mumtaz Ali s/o Abid Ali</t>
  </si>
  <si>
    <t>Mst. Saeeda Begum w/o M. Ramzan</t>
  </si>
  <si>
    <t>Labariran</t>
  </si>
  <si>
    <t>Mst. Amna Khatoon, W/o Abdul Majeed</t>
  </si>
  <si>
    <t>Mr. S. Asmat Ali s/o Sy. Hashmat Ali</t>
  </si>
  <si>
    <t>AO</t>
  </si>
  <si>
    <t>Mst. Safia Begum, w/o Siraj Ahmad</t>
  </si>
  <si>
    <t>Mst. Bashiran Bibi w/o Abdul Aziz</t>
  </si>
  <si>
    <t>Mst. Najum.un.Nisa w/o M. Hanif.</t>
  </si>
  <si>
    <t>N.B.P.Farid  Town, Sahiwal</t>
  </si>
  <si>
    <t>Mr. Abdul Hameed Memon s/o Yar Mohammad Memon</t>
  </si>
  <si>
    <t>Mst. Sabiha Mushtaq w/o Mushtaq Ahmad</t>
  </si>
  <si>
    <t>N.B.P Sharifabbad Branch  Khi.</t>
  </si>
  <si>
    <t>Mst. Rani w/o Sher Muhammad</t>
  </si>
  <si>
    <t>Mr. Gul Muhammad s/o Jan Gul</t>
  </si>
  <si>
    <t>N.B.P Main Brach Kohat Branch.</t>
  </si>
  <si>
    <t xml:space="preserve">M. Sharif Cheema s/o Rehmat Ali Cheema </t>
  </si>
  <si>
    <t>N.B.P Mansoor Wali Ranch.</t>
  </si>
  <si>
    <t>Mr. Ghulam Sarwar s/o Ghulam Nabi</t>
  </si>
  <si>
    <t>N.B.P Mohammadi Bazzar Jhelum Branch.</t>
  </si>
  <si>
    <t>Mst. Rasheeda Begum w/o Suleman Shah</t>
  </si>
  <si>
    <t>Mr. Hafz.ur.Rehman s/o Fazlur Rehman</t>
  </si>
  <si>
    <t>Mr. Ch. Anwar Hussain s/o Ch. Fazal Ud Din</t>
  </si>
  <si>
    <t>Mst Shamim Akhtar w/o Nazar Hussain</t>
  </si>
  <si>
    <t>Mst Tasleem Hafiz w/o Rana Hafeezullah</t>
  </si>
  <si>
    <t>A.C.B</t>
  </si>
  <si>
    <t>Mst Tanveer Afshan w/o Sardar Ahmed.</t>
  </si>
  <si>
    <t>Mohammad Ramzan Hasrat s/o Ali Mohammad</t>
  </si>
  <si>
    <t>N.B.P Bhai Wala Phattak Branch Chak No.202 R.B. Jhumra Road Faisalabade.</t>
  </si>
  <si>
    <t>Mr. Dogar Khan s/o Qobil</t>
  </si>
  <si>
    <t>N.B.P Kot Jay Singh Branch Gujranwala.</t>
  </si>
  <si>
    <t>Mst. Parveen Akhtar w/o Abdul Razzaq Shad</t>
  </si>
  <si>
    <t>LAB.Asstt</t>
  </si>
  <si>
    <t>Mst. Muradan Bibi w/o Sohna Khan</t>
  </si>
  <si>
    <t>Mst. Shahida Naheed w/o M. Ilyas (Death)</t>
  </si>
  <si>
    <t>Mr. M. Azam s/o Ali Mohammad</t>
  </si>
  <si>
    <t>N.B.P Chenab Nagar District Chiniot.</t>
  </si>
  <si>
    <t>Mst. Bakhan Bibi, w/o Mathail Khan</t>
  </si>
  <si>
    <t>Mr. M. Saeed Khan s/o M. Chiragh Khan</t>
  </si>
  <si>
    <t>Mr. Gul Jamal s/o Guncha Gul.</t>
  </si>
  <si>
    <t>N.B.P Togh Sarai District Hangu Branch.</t>
  </si>
  <si>
    <t>Mr. Phog Khan Lashari s/o Soomro Khan</t>
  </si>
  <si>
    <t>Mr. M. Ashraf Mallah s/o Waryam Mallah.</t>
  </si>
  <si>
    <t>F/Jamadar</t>
  </si>
  <si>
    <t xml:space="preserve">Mst. Sardar Khatoon w/o Ali Nawaz Lashari </t>
  </si>
  <si>
    <t>11073-6</t>
  </si>
  <si>
    <t>Mst. Sakina w/o Chutto Chandio</t>
  </si>
  <si>
    <t>Mst. Rahima w/o Haji Maula Bux</t>
  </si>
  <si>
    <t>Mr. Ghulam Mustafa s/o Din Mohammad Memon</t>
  </si>
  <si>
    <t>Mr. Hameed-ur-rehman s/o Habib-ur-rehman.</t>
  </si>
  <si>
    <t>P.O.</t>
  </si>
  <si>
    <t>N.B.P Timerqara Dir (lower) Branch</t>
  </si>
  <si>
    <t>Mr. M. Din s/o Malik Ameer Khan</t>
  </si>
  <si>
    <t>N.B.P Civil Lines Branch Jhelum.</t>
  </si>
  <si>
    <t>Mst. Sanjida Begum w/o M. Inam Siddiqui</t>
  </si>
  <si>
    <t>N.B.P Hathidar Branch Shikarpur.</t>
  </si>
  <si>
    <t>Mst. Sharifan Begum w/o Hakim Ali.</t>
  </si>
  <si>
    <t>Mr. Naseemul Haq s/o M. Abdul Rasheed</t>
  </si>
  <si>
    <t>N.B.P Sakhi Hassan S/D Block-H North Nazimabad Khi.</t>
  </si>
  <si>
    <t>Mst: Parveen Akhtar w/o M. Ashfaq.</t>
  </si>
  <si>
    <t>Lab Assistant</t>
  </si>
  <si>
    <t>Test.Asstt.</t>
  </si>
  <si>
    <t>SUB TOTAL</t>
  </si>
  <si>
    <t>GRAND TOTAL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</si>
</sst>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Garamond"/>
      <family val="1"/>
    </font>
    <font>
      <sz val="13"/>
      <name val="Garamond"/>
      <family val="1"/>
    </font>
    <font>
      <b/>
      <sz val="12"/>
      <name val="Garamond"/>
      <family val="1"/>
    </font>
    <font>
      <b/>
      <sz val="10"/>
      <name val="Garamond"/>
      <family val="1"/>
    </font>
    <font>
      <sz val="11"/>
      <name val="Garamond"/>
      <family val="1"/>
    </font>
    <font>
      <sz val="10"/>
      <name val="Arial"/>
      <family val="2"/>
    </font>
    <font>
      <sz val="11"/>
      <color theme="1"/>
      <name val="Garamond"/>
      <family val="1"/>
    </font>
    <font>
      <sz val="10"/>
      <name val="Garamond"/>
      <family val="1"/>
    </font>
    <font>
      <b/>
      <sz val="11"/>
      <name val="Garamond"/>
      <family val="1"/>
    </font>
    <font>
      <sz val="12"/>
      <name val="Garamond"/>
      <family val="1"/>
    </font>
    <font>
      <sz val="11"/>
      <name val="Times New Roman"/>
      <family val="1"/>
    </font>
    <font>
      <b/>
      <sz val="14"/>
      <name val="Garamond"/>
      <family val="1"/>
    </font>
    <font>
      <b/>
      <u/>
      <sz val="1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Fill="1" applyAlignment="1">
      <alignment horizontal="center" vertical="center"/>
    </xf>
    <xf numFmtId="1" fontId="3" fillId="0" borderId="0" xfId="0" applyNumberFormat="1" applyFont="1" applyFill="1"/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164" fontId="4" fillId="0" borderId="2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43" fontId="6" fillId="0" borderId="0" xfId="1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quotePrefix="1" applyFont="1" applyFill="1" applyAlignment="1">
      <alignment horizontal="center" vertical="center" wrapText="1"/>
    </xf>
    <xf numFmtId="165" fontId="6" fillId="0" borderId="0" xfId="2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43" fontId="6" fillId="2" borderId="0" xfId="1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43" fontId="6" fillId="3" borderId="0" xfId="1" applyFont="1" applyFill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quotePrefix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quotePrefix="1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43" fontId="6" fillId="0" borderId="0" xfId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top" wrapText="1"/>
    </xf>
    <xf numFmtId="43" fontId="6" fillId="2" borderId="0" xfId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43" fontId="6" fillId="0" borderId="0" xfId="1" applyFont="1" applyFill="1" applyAlignment="1">
      <alignment vertical="center" wrapText="1"/>
    </xf>
    <xf numFmtId="0" fontId="6" fillId="3" borderId="0" xfId="0" applyFont="1" applyFill="1" applyBorder="1" applyAlignment="1">
      <alignment horizontal="left" vertical="center" wrapText="1"/>
    </xf>
    <xf numFmtId="43" fontId="6" fillId="3" borderId="0" xfId="1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quotePrefix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vertical="top"/>
    </xf>
    <xf numFmtId="0" fontId="6" fillId="0" borderId="0" xfId="0" applyFont="1" applyFill="1" applyAlignment="1">
      <alignment horizontal="left" vertical="top" wrapText="1"/>
    </xf>
    <xf numFmtId="43" fontId="6" fillId="0" borderId="0" xfId="1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quotePrefix="1" applyFont="1" applyFill="1" applyAlignment="1">
      <alignment horizontal="center" vertical="top" wrapText="1"/>
    </xf>
    <xf numFmtId="14" fontId="6" fillId="0" borderId="0" xfId="0" applyNumberFormat="1" applyFont="1" applyFill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wrapText="1"/>
    </xf>
    <xf numFmtId="1" fontId="2" fillId="0" borderId="0" xfId="0" applyNumberFormat="1" applyFont="1" applyFill="1"/>
    <xf numFmtId="43" fontId="9" fillId="0" borderId="0" xfId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quotePrefix="1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quotePrefix="1" applyFont="1" applyFill="1" applyAlignment="1">
      <alignment horizontal="center"/>
    </xf>
    <xf numFmtId="16" fontId="6" fillId="0" borderId="0" xfId="0" applyNumberFormat="1" applyFont="1" applyFill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9" fillId="0" borderId="0" xfId="0" quotePrefix="1" applyFont="1" applyFill="1" applyAlignment="1">
      <alignment horizontal="center"/>
    </xf>
    <xf numFmtId="1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/>
    <xf numFmtId="1" fontId="11" fillId="0" borderId="0" xfId="0" applyNumberFormat="1" applyFont="1" applyFill="1"/>
    <xf numFmtId="0" fontId="8" fillId="0" borderId="0" xfId="0" applyFont="1" applyFill="1" applyAlignment="1"/>
    <xf numFmtId="0" fontId="8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/>
    </xf>
    <xf numFmtId="0" fontId="6" fillId="4" borderId="0" xfId="0" applyFont="1" applyFill="1" applyAlignment="1">
      <alignment horizontal="center" vertical="top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2" fillId="4" borderId="0" xfId="0" applyFont="1" applyFill="1" applyBorder="1" applyAlignment="1">
      <alignment horizontal="left"/>
    </xf>
    <xf numFmtId="1" fontId="13" fillId="0" borderId="0" xfId="0" applyNumberFormat="1" applyFont="1" applyFill="1"/>
    <xf numFmtId="1" fontId="6" fillId="0" borderId="0" xfId="0" applyNumberFormat="1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left"/>
    </xf>
    <xf numFmtId="1" fontId="6" fillId="4" borderId="0" xfId="0" applyNumberFormat="1" applyFont="1" applyFill="1"/>
    <xf numFmtId="1" fontId="6" fillId="4" borderId="0" xfId="0" applyNumberFormat="1" applyFont="1" applyFill="1" applyAlignment="1">
      <alignment horizontal="center"/>
    </xf>
    <xf numFmtId="1" fontId="6" fillId="0" borderId="0" xfId="0" applyNumberFormat="1" applyFont="1" applyFill="1"/>
    <xf numFmtId="1" fontId="11" fillId="0" borderId="0" xfId="0" applyNumberFormat="1" applyFont="1" applyFill="1" applyAlignment="1">
      <alignment horizontal="center"/>
    </xf>
    <xf numFmtId="1" fontId="9" fillId="0" borderId="0" xfId="0" applyNumberFormat="1" applyFont="1" applyFill="1" applyAlignment="1">
      <alignment horizontal="center"/>
    </xf>
    <xf numFmtId="1" fontId="9" fillId="0" borderId="0" xfId="0" applyNumberFormat="1" applyFont="1" applyFill="1"/>
    <xf numFmtId="0" fontId="9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165" fontId="10" fillId="0" borderId="3" xfId="2" applyNumberFormat="1" applyFont="1" applyFill="1" applyBorder="1" applyAlignment="1">
      <alignment horizontal="left" vertical="center" wrapText="1"/>
    </xf>
    <xf numFmtId="165" fontId="10" fillId="0" borderId="0" xfId="2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 wrapText="1"/>
    </xf>
    <xf numFmtId="43" fontId="6" fillId="0" borderId="0" xfId="1" applyFont="1" applyFill="1" applyAlignment="1"/>
    <xf numFmtId="43" fontId="10" fillId="0" borderId="0" xfId="1" applyFont="1" applyFill="1" applyAlignment="1">
      <alignment horizontal="left" vertical="center" wrapText="1"/>
    </xf>
    <xf numFmtId="165" fontId="6" fillId="0" borderId="3" xfId="2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left" vertical="center" wrapText="1"/>
    </xf>
    <xf numFmtId="43" fontId="4" fillId="0" borderId="0" xfId="1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quotePrefix="1" applyFont="1" applyFill="1" applyAlignment="1">
      <alignment horizontal="center" vertical="center" wrapText="1"/>
    </xf>
    <xf numFmtId="165" fontId="4" fillId="0" borderId="3" xfId="2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165" fontId="2" fillId="0" borderId="0" xfId="2" applyNumberFormat="1" applyFont="1" applyFill="1" applyAlignment="1">
      <alignment horizontal="left" vertic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NTHLY%20PENSION%20PAYMENT\2020-21\Master%20file%20for%20the%20month%20of%20MAY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ad%20Ali/Desktop/Master%20file%20for%20the%20month%20of%20February%202018%20(T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ARRY"/>
      <sheetName val="Master File"/>
      <sheetName val="PPV"/>
      <sheetName val="LEDGER"/>
      <sheetName val="Bank Copy"/>
      <sheetName val="Office Copy"/>
    </sheetNames>
    <sheetDataSet>
      <sheetData sheetId="0"/>
      <sheetData sheetId="1">
        <row r="7">
          <cell r="B7">
            <v>1</v>
          </cell>
          <cell r="C7" t="str">
            <v>Mst.Hameeda W/O Muhammad Shamim s/o Hameed Ullah</v>
          </cell>
          <cell r="D7" t="str">
            <v>S.O</v>
          </cell>
          <cell r="E7" t="str">
            <v>08/0/1942</v>
          </cell>
          <cell r="F7" t="str">
            <v>Khi/Diffrnt</v>
          </cell>
          <cell r="G7">
            <v>4170918302</v>
          </cell>
          <cell r="H7" t="str">
            <v>N.B.P Sakhi Hasan Branch, D-15,N.Nazimabad,Karachi</v>
          </cell>
          <cell r="I7">
            <v>1067</v>
          </cell>
          <cell r="J7">
            <v>37471</v>
          </cell>
          <cell r="K7">
            <v>18</v>
          </cell>
          <cell r="L7" t="str">
            <v>F</v>
          </cell>
          <cell r="M7">
            <v>7146</v>
          </cell>
          <cell r="N7">
            <v>12326.849999999999</v>
          </cell>
          <cell r="O7">
            <v>5180.8499999999985</v>
          </cell>
          <cell r="P7">
            <v>12326.849999999999</v>
          </cell>
          <cell r="Q7">
            <v>2465.1999999999998</v>
          </cell>
          <cell r="R7">
            <v>14792</v>
          </cell>
          <cell r="S7">
            <v>1849</v>
          </cell>
          <cell r="T7">
            <v>16641</v>
          </cell>
          <cell r="U7">
            <v>2835</v>
          </cell>
          <cell r="V7">
            <v>19476</v>
          </cell>
          <cell r="W7">
            <v>1701</v>
          </cell>
          <cell r="X7">
            <v>18712</v>
          </cell>
          <cell r="Y7">
            <v>18712</v>
          </cell>
          <cell r="Z7">
            <v>21177</v>
          </cell>
          <cell r="AA7">
            <v>1871</v>
          </cell>
          <cell r="AB7">
            <v>20583</v>
          </cell>
          <cell r="AC7">
            <v>20583</v>
          </cell>
          <cell r="AD7">
            <v>23048</v>
          </cell>
          <cell r="AE7">
            <v>1871</v>
          </cell>
          <cell r="AF7">
            <v>1543.7249999999999</v>
          </cell>
          <cell r="AG7">
            <v>22126.724999999999</v>
          </cell>
          <cell r="AH7">
            <v>3081.5</v>
          </cell>
          <cell r="AI7">
            <v>2212.6725000000001</v>
          </cell>
          <cell r="AJ7">
            <v>24339.397499999999</v>
          </cell>
          <cell r="AK7">
            <v>27420.897499999999</v>
          </cell>
          <cell r="AL7">
            <v>2433.93975</v>
          </cell>
          <cell r="AM7">
            <v>26772.33725</v>
          </cell>
          <cell r="AN7">
            <v>0</v>
          </cell>
          <cell r="AO7">
            <v>29853.83725</v>
          </cell>
          <cell r="AS7">
            <v>0</v>
          </cell>
          <cell r="AU7" t="str">
            <v>House No. R-200, Sector 15A/3, Buffer Zone Karachi.</v>
          </cell>
          <cell r="AV7" t="str">
            <v>021-36991729</v>
          </cell>
          <cell r="AX7" t="str">
            <v>ON LINE</v>
          </cell>
          <cell r="AY7" t="str">
            <v>PICR&amp;T</v>
          </cell>
          <cell r="AZ7">
            <v>567425</v>
          </cell>
          <cell r="BA7">
            <v>9555</v>
          </cell>
        </row>
        <row r="8">
          <cell r="B8">
            <v>2</v>
          </cell>
          <cell r="C8" t="str">
            <v>Mr. M. Naeem Ansari s/o M. Aiwaz</v>
          </cell>
          <cell r="D8" t="str">
            <v>S.O</v>
          </cell>
          <cell r="E8" t="str">
            <v>14.01.1945</v>
          </cell>
          <cell r="F8" t="str">
            <v>Khi/P.I.D.C</v>
          </cell>
          <cell r="G8" t="str">
            <v>80160-2</v>
          </cell>
          <cell r="H8" t="str">
            <v>N.B.P P.I.D.C House Branch Karachi.</v>
          </cell>
          <cell r="I8">
            <v>50</v>
          </cell>
          <cell r="J8">
            <v>38365</v>
          </cell>
          <cell r="K8">
            <v>17</v>
          </cell>
          <cell r="L8" t="str">
            <v>P</v>
          </cell>
          <cell r="M8">
            <v>27070.6</v>
          </cell>
          <cell r="N8">
            <v>31131.189999999995</v>
          </cell>
          <cell r="O8">
            <v>4060.5899999999965</v>
          </cell>
          <cell r="P8">
            <v>31131.189999999995</v>
          </cell>
          <cell r="Q8">
            <v>3735.43</v>
          </cell>
          <cell r="R8">
            <v>34867</v>
          </cell>
          <cell r="S8">
            <v>4670</v>
          </cell>
          <cell r="T8">
            <v>39537</v>
          </cell>
          <cell r="U8">
            <v>7160</v>
          </cell>
          <cell r="V8">
            <v>46697</v>
          </cell>
          <cell r="W8">
            <v>4296</v>
          </cell>
          <cell r="X8">
            <v>47258</v>
          </cell>
          <cell r="Y8">
            <v>47258</v>
          </cell>
          <cell r="Z8">
            <v>50993</v>
          </cell>
          <cell r="AA8">
            <v>4726</v>
          </cell>
          <cell r="AB8">
            <v>51984</v>
          </cell>
          <cell r="AC8">
            <v>51984</v>
          </cell>
          <cell r="AD8">
            <v>55719</v>
          </cell>
          <cell r="AE8">
            <v>4726</v>
          </cell>
          <cell r="AF8">
            <v>3898.7999999999997</v>
          </cell>
          <cell r="AG8">
            <v>55882.8</v>
          </cell>
          <cell r="AH8">
            <v>4669.2874999999995</v>
          </cell>
          <cell r="AI8">
            <v>5588.2800000000007</v>
          </cell>
          <cell r="AJ8">
            <v>61471.08</v>
          </cell>
          <cell r="AK8">
            <v>66140.367500000008</v>
          </cell>
          <cell r="AL8">
            <v>6147.1080000000002</v>
          </cell>
          <cell r="AM8">
            <v>67618.187999999995</v>
          </cell>
          <cell r="AN8">
            <v>0</v>
          </cell>
          <cell r="AO8">
            <v>72287.4755</v>
          </cell>
          <cell r="AP8" t="str">
            <v>PAID UP TO APRIL 2021</v>
          </cell>
          <cell r="AQ8">
            <v>0</v>
          </cell>
          <cell r="AS8">
            <v>72287</v>
          </cell>
          <cell r="AT8" t="str">
            <v>OK</v>
          </cell>
          <cell r="AU8" t="str">
            <v>House No. A-701, Sector 11-B, North Karachi.</v>
          </cell>
          <cell r="AV8" t="str">
            <v>021-36943516</v>
          </cell>
          <cell r="AX8" t="str">
            <v>ON LINE</v>
          </cell>
          <cell r="AY8" t="str">
            <v>PICR&amp;T</v>
          </cell>
          <cell r="AZ8">
            <v>644744.25</v>
          </cell>
          <cell r="BA8">
            <v>10857</v>
          </cell>
        </row>
        <row r="9">
          <cell r="B9">
            <v>3</v>
          </cell>
          <cell r="C9" t="str">
            <v>Mr. Muhammad Aslam Mian s/o M. Mian</v>
          </cell>
          <cell r="D9" t="str">
            <v>S.S.O</v>
          </cell>
          <cell r="E9">
            <v>17476</v>
          </cell>
          <cell r="F9" t="str">
            <v>Khi/P.I.D.C</v>
          </cell>
          <cell r="G9" t="str">
            <v>17056-1</v>
          </cell>
          <cell r="H9" t="str">
            <v>N.B.P P.I.D.C House Branch Karachi.</v>
          </cell>
          <cell r="I9">
            <v>50</v>
          </cell>
          <cell r="J9">
            <v>37563</v>
          </cell>
          <cell r="K9">
            <v>18</v>
          </cell>
          <cell r="L9" t="str">
            <v>P</v>
          </cell>
          <cell r="M9">
            <v>25446.65</v>
          </cell>
          <cell r="N9">
            <v>29263.647499999999</v>
          </cell>
          <cell r="O9">
            <v>3816.9974999999977</v>
          </cell>
          <cell r="P9">
            <v>29263.647499999999</v>
          </cell>
          <cell r="Q9">
            <v>3512</v>
          </cell>
          <cell r="R9">
            <v>32776</v>
          </cell>
          <cell r="S9">
            <v>4390</v>
          </cell>
          <cell r="T9">
            <v>37166</v>
          </cell>
          <cell r="U9">
            <v>6731</v>
          </cell>
          <cell r="V9">
            <v>43897</v>
          </cell>
          <cell r="W9">
            <v>4039</v>
          </cell>
          <cell r="X9">
            <v>44424</v>
          </cell>
          <cell r="Y9">
            <v>44424</v>
          </cell>
          <cell r="Z9">
            <v>47936</v>
          </cell>
          <cell r="AA9">
            <v>4442</v>
          </cell>
          <cell r="AB9">
            <v>48866</v>
          </cell>
          <cell r="AC9">
            <v>48866</v>
          </cell>
          <cell r="AD9">
            <v>52378</v>
          </cell>
          <cell r="AE9">
            <v>4442</v>
          </cell>
          <cell r="AF9">
            <v>3664.95</v>
          </cell>
          <cell r="AG9">
            <v>52530.95</v>
          </cell>
          <cell r="AH9">
            <v>4390</v>
          </cell>
          <cell r="AI9">
            <v>5253.0950000000003</v>
          </cell>
          <cell r="AJ9">
            <v>57784.044999999998</v>
          </cell>
          <cell r="AK9">
            <v>62174.044999999998</v>
          </cell>
          <cell r="AL9">
            <v>5778.4045000000006</v>
          </cell>
          <cell r="AM9">
            <v>63562.449500000002</v>
          </cell>
          <cell r="AN9">
            <v>0</v>
          </cell>
          <cell r="AO9">
            <v>67952.449500000002</v>
          </cell>
          <cell r="AP9" t="str">
            <v>PAID UP TO APRIL 2021</v>
          </cell>
          <cell r="AQ9">
            <v>0</v>
          </cell>
          <cell r="AS9">
            <v>67952</v>
          </cell>
          <cell r="AT9" t="str">
            <v>OK</v>
          </cell>
          <cell r="AU9" t="str">
            <v>House No R-18 Street No.4 Gulshan-e-Iqbal 10/A National Cement Housing Society Block D Karachi.</v>
          </cell>
          <cell r="AV9">
            <v>3332287997</v>
          </cell>
          <cell r="AX9" t="str">
            <v>ON LINE</v>
          </cell>
          <cell r="AY9" t="str">
            <v>PICR&amp;T</v>
          </cell>
          <cell r="AZ9">
            <v>742073</v>
          </cell>
          <cell r="BA9">
            <v>10206</v>
          </cell>
        </row>
        <row r="10">
          <cell r="B10">
            <v>4</v>
          </cell>
          <cell r="C10" t="str">
            <v>Mr. Mashkoor Ali Khan s/o Maqsood Ali Khan</v>
          </cell>
          <cell r="D10" t="str">
            <v>A.O</v>
          </cell>
          <cell r="E10" t="str">
            <v>12.01.1945</v>
          </cell>
          <cell r="F10" t="str">
            <v>Khi/P.I.D.C</v>
          </cell>
          <cell r="G10">
            <v>3105229662</v>
          </cell>
          <cell r="H10" t="str">
            <v>N.B.P P.I.D.C House Branch Karachi.</v>
          </cell>
          <cell r="I10">
            <v>50</v>
          </cell>
          <cell r="J10">
            <v>38363</v>
          </cell>
          <cell r="K10">
            <v>17</v>
          </cell>
          <cell r="L10" t="str">
            <v>P</v>
          </cell>
          <cell r="M10">
            <v>27070.400000000001</v>
          </cell>
          <cell r="N10">
            <v>31130.959999999999</v>
          </cell>
          <cell r="O10">
            <v>4060.5599999999977</v>
          </cell>
          <cell r="P10">
            <v>31130.959999999999</v>
          </cell>
          <cell r="Q10">
            <v>3734.63</v>
          </cell>
          <cell r="R10">
            <v>34866</v>
          </cell>
          <cell r="S10">
            <v>4670</v>
          </cell>
          <cell r="T10">
            <v>39536</v>
          </cell>
          <cell r="U10">
            <v>7160</v>
          </cell>
          <cell r="V10">
            <v>46696</v>
          </cell>
          <cell r="W10">
            <v>4296</v>
          </cell>
          <cell r="X10">
            <v>47257</v>
          </cell>
          <cell r="Y10">
            <v>47257</v>
          </cell>
          <cell r="Z10">
            <v>50992</v>
          </cell>
          <cell r="AA10">
            <v>4726</v>
          </cell>
          <cell r="AB10">
            <v>51983</v>
          </cell>
          <cell r="AC10">
            <v>51983</v>
          </cell>
          <cell r="AD10">
            <v>55718</v>
          </cell>
          <cell r="AE10">
            <v>4726</v>
          </cell>
          <cell r="AF10">
            <v>3898.7249999999999</v>
          </cell>
          <cell r="AG10">
            <v>55881.724999999999</v>
          </cell>
          <cell r="AH10">
            <v>4668.2875000000004</v>
          </cell>
          <cell r="AI10">
            <v>5588.1725000000006</v>
          </cell>
          <cell r="AJ10">
            <v>61469.897499999999</v>
          </cell>
          <cell r="AK10">
            <v>66138.184999999998</v>
          </cell>
          <cell r="AL10">
            <v>6146.9897500000006</v>
          </cell>
          <cell r="AM10">
            <v>67616.88725</v>
          </cell>
          <cell r="AN10">
            <v>0</v>
          </cell>
          <cell r="AO10">
            <v>72285.174750000006</v>
          </cell>
          <cell r="AP10" t="str">
            <v>PAID UP TO APRIL 2021</v>
          </cell>
          <cell r="AQ10">
            <v>0</v>
          </cell>
          <cell r="AS10">
            <v>72285</v>
          </cell>
          <cell r="AT10" t="str">
            <v>OK</v>
          </cell>
          <cell r="AU10" t="str">
            <v>House No. R-5, Street No. 3, Block-E National Cement Society Gulshan-e-Iqbal Karachi.</v>
          </cell>
          <cell r="AV10" t="str">
            <v>0336-2167406</v>
          </cell>
          <cell r="AX10" t="str">
            <v>ON LINE</v>
          </cell>
          <cell r="AY10" t="str">
            <v>PICR&amp;T</v>
          </cell>
          <cell r="AZ10">
            <v>644744</v>
          </cell>
          <cell r="BA10">
            <v>10857</v>
          </cell>
        </row>
        <row r="11">
          <cell r="B11">
            <v>5</v>
          </cell>
          <cell r="C11" t="str">
            <v>Mr. Farooq Ahmad s/o Ch. Ghulam Rasool</v>
          </cell>
          <cell r="D11" t="str">
            <v>S.S.O</v>
          </cell>
          <cell r="F11" t="str">
            <v>Khi/P.I.D.C</v>
          </cell>
          <cell r="G11" t="str">
            <v>17331-8</v>
          </cell>
          <cell r="H11" t="str">
            <v>N.B.P P.I.D.C House Branch Karachi.</v>
          </cell>
          <cell r="I11">
            <v>50</v>
          </cell>
          <cell r="J11">
            <v>36531</v>
          </cell>
          <cell r="K11">
            <v>19</v>
          </cell>
          <cell r="L11" t="str">
            <v>P</v>
          </cell>
          <cell r="M11">
            <v>14200</v>
          </cell>
          <cell r="N11">
            <v>17040</v>
          </cell>
          <cell r="O11">
            <v>2840</v>
          </cell>
          <cell r="P11">
            <v>17040</v>
          </cell>
          <cell r="Q11">
            <v>3408</v>
          </cell>
          <cell r="R11">
            <v>20448</v>
          </cell>
          <cell r="S11">
            <v>3408</v>
          </cell>
          <cell r="T11">
            <v>23856</v>
          </cell>
          <cell r="U11">
            <v>4090</v>
          </cell>
          <cell r="V11">
            <v>27946</v>
          </cell>
          <cell r="W11">
            <v>2454</v>
          </cell>
          <cell r="X11">
            <v>26992</v>
          </cell>
          <cell r="Y11">
            <v>26992</v>
          </cell>
          <cell r="Z11">
            <v>30400</v>
          </cell>
          <cell r="AA11">
            <v>2699</v>
          </cell>
          <cell r="AB11">
            <v>29691</v>
          </cell>
          <cell r="AC11">
            <v>29691</v>
          </cell>
          <cell r="AD11">
            <v>33099</v>
          </cell>
          <cell r="AE11">
            <v>2699</v>
          </cell>
          <cell r="AF11">
            <v>2226.8249999999998</v>
          </cell>
          <cell r="AG11">
            <v>31917.825000000001</v>
          </cell>
          <cell r="AH11">
            <v>4260</v>
          </cell>
          <cell r="AI11">
            <v>3191.7825000000003</v>
          </cell>
          <cell r="AJ11">
            <v>35109.607499999998</v>
          </cell>
          <cell r="AK11">
            <v>39369.607499999998</v>
          </cell>
          <cell r="AL11">
            <v>3510.9607500000002</v>
          </cell>
          <cell r="AM11">
            <v>38620.568249999997</v>
          </cell>
          <cell r="AN11">
            <v>0</v>
          </cell>
          <cell r="AO11">
            <v>42880.568249999997</v>
          </cell>
          <cell r="AP11" t="str">
            <v>PAID UP TO APRIL 2021</v>
          </cell>
          <cell r="AQ11">
            <v>0</v>
          </cell>
          <cell r="AS11">
            <v>42881</v>
          </cell>
          <cell r="AT11" t="str">
            <v>OK</v>
          </cell>
          <cell r="AU11" t="str">
            <v>HouseNo-68/9, Dastageer Society FB Area Karachi.</v>
          </cell>
          <cell r="AV11" t="str">
            <v>0306-2222063</v>
          </cell>
          <cell r="AX11" t="str">
            <v>ON LINE</v>
          </cell>
          <cell r="AY11" t="str">
            <v>PICR&amp;T</v>
          </cell>
          <cell r="AZ11">
            <v>602090</v>
          </cell>
          <cell r="BA11">
            <v>6488</v>
          </cell>
        </row>
        <row r="12">
          <cell r="B12">
            <v>6</v>
          </cell>
          <cell r="C12" t="str">
            <v>Mr. Amin uddin s/o Fakhruddin</v>
          </cell>
          <cell r="D12" t="str">
            <v>Supdt</v>
          </cell>
          <cell r="F12" t="str">
            <v>Khi/P.I.D.C</v>
          </cell>
          <cell r="G12" t="str">
            <v>20773-7</v>
          </cell>
          <cell r="H12" t="str">
            <v>N.B.P P.I.D.C House Branch Karachi.</v>
          </cell>
          <cell r="I12">
            <v>50</v>
          </cell>
          <cell r="J12">
            <v>39877</v>
          </cell>
          <cell r="K12">
            <v>16</v>
          </cell>
          <cell r="L12" t="str">
            <v>P</v>
          </cell>
          <cell r="M12">
            <v>9743</v>
          </cell>
          <cell r="N12">
            <v>11204.449999999999</v>
          </cell>
          <cell r="O12">
            <v>1461.4499999999989</v>
          </cell>
          <cell r="P12">
            <v>11204.449999999999</v>
          </cell>
          <cell r="Q12">
            <v>2240.89</v>
          </cell>
          <cell r="R12">
            <v>13445</v>
          </cell>
          <cell r="S12">
            <v>1681</v>
          </cell>
          <cell r="T12">
            <v>15126</v>
          </cell>
          <cell r="U12">
            <v>2577</v>
          </cell>
          <cell r="V12">
            <v>17703</v>
          </cell>
          <cell r="W12">
            <v>1546</v>
          </cell>
          <cell r="X12">
            <v>17008</v>
          </cell>
          <cell r="Y12">
            <v>17008</v>
          </cell>
          <cell r="Z12">
            <v>19249</v>
          </cell>
          <cell r="AA12">
            <v>1701</v>
          </cell>
          <cell r="AB12">
            <v>18709</v>
          </cell>
          <cell r="AC12">
            <v>18709</v>
          </cell>
          <cell r="AD12">
            <v>20950</v>
          </cell>
          <cell r="AE12">
            <v>1701</v>
          </cell>
          <cell r="AF12">
            <v>1403.175</v>
          </cell>
          <cell r="AG12">
            <v>20112.174999999999</v>
          </cell>
          <cell r="AH12">
            <v>2801.1124999999997</v>
          </cell>
          <cell r="AI12">
            <v>2011.2175</v>
          </cell>
          <cell r="AJ12">
            <v>22123.392499999998</v>
          </cell>
          <cell r="AK12">
            <v>24924.504999999997</v>
          </cell>
          <cell r="AL12">
            <v>2212.33925</v>
          </cell>
          <cell r="AM12">
            <v>24335.731749999999</v>
          </cell>
          <cell r="AN12">
            <v>0</v>
          </cell>
          <cell r="AO12">
            <v>27136.844249999998</v>
          </cell>
          <cell r="AP12" t="str">
            <v>PAID UP TO APRIL 2021</v>
          </cell>
          <cell r="AQ12">
            <v>0</v>
          </cell>
          <cell r="AS12">
            <v>27137</v>
          </cell>
          <cell r="AT12" t="str">
            <v>OK</v>
          </cell>
          <cell r="AU12" t="str">
            <v>House No-1467, Block 14 F.B Area Karachi.</v>
          </cell>
          <cell r="AV12" t="str">
            <v>0334-3854047</v>
          </cell>
          <cell r="AX12" t="str">
            <v>ON LINE</v>
          </cell>
          <cell r="AY12" t="str">
            <v>Head Quarter</v>
          </cell>
          <cell r="AZ12">
            <v>524843.71</v>
          </cell>
          <cell r="BA12">
            <v>10100.530000000001</v>
          </cell>
        </row>
        <row r="13">
          <cell r="B13">
            <v>7</v>
          </cell>
          <cell r="C13" t="str">
            <v>Mst. Samina Begum  w/o Aziz Khan</v>
          </cell>
          <cell r="D13" t="str">
            <v>N.Q</v>
          </cell>
          <cell r="F13" t="str">
            <v>Khi/P.I.D.C</v>
          </cell>
          <cell r="G13" t="str">
            <v>21372-0</v>
          </cell>
          <cell r="H13" t="str">
            <v>N.B.P P.I.D.C House Branch Karachi.</v>
          </cell>
          <cell r="I13">
            <v>50</v>
          </cell>
          <cell r="J13">
            <v>30965</v>
          </cell>
          <cell r="K13">
            <v>2</v>
          </cell>
          <cell r="L13" t="str">
            <v>F</v>
          </cell>
          <cell r="M13">
            <v>1656</v>
          </cell>
          <cell r="N13">
            <v>2980.7999999999997</v>
          </cell>
          <cell r="O13">
            <v>1324.7999999999997</v>
          </cell>
          <cell r="P13">
            <v>2980.7999999999997</v>
          </cell>
          <cell r="Q13">
            <v>745.19999999999993</v>
          </cell>
          <cell r="R13">
            <v>3726</v>
          </cell>
          <cell r="S13">
            <v>596</v>
          </cell>
          <cell r="T13">
            <v>4322</v>
          </cell>
          <cell r="U13">
            <v>715</v>
          </cell>
          <cell r="V13">
            <v>5037</v>
          </cell>
          <cell r="W13">
            <v>429</v>
          </cell>
          <cell r="X13">
            <v>4721</v>
          </cell>
          <cell r="Y13">
            <v>4721</v>
          </cell>
          <cell r="Z13">
            <v>5466</v>
          </cell>
          <cell r="AA13">
            <v>472</v>
          </cell>
          <cell r="AB13">
            <v>5193</v>
          </cell>
          <cell r="AC13">
            <v>5193</v>
          </cell>
          <cell r="AD13">
            <v>5938</v>
          </cell>
          <cell r="AE13">
            <v>472</v>
          </cell>
          <cell r="AF13">
            <v>389.47499999999997</v>
          </cell>
          <cell r="AG13">
            <v>5582.4750000000004</v>
          </cell>
          <cell r="AH13">
            <v>931.49999999999989</v>
          </cell>
          <cell r="AI13">
            <v>558.24750000000006</v>
          </cell>
          <cell r="AJ13">
            <v>6140.7225000000008</v>
          </cell>
          <cell r="AK13">
            <v>7072.2225000000008</v>
          </cell>
          <cell r="AL13">
            <v>614.07225000000017</v>
          </cell>
          <cell r="AM13">
            <v>6754.7947500000009</v>
          </cell>
          <cell r="AN13">
            <v>0</v>
          </cell>
          <cell r="AO13">
            <v>7686.2947500000009</v>
          </cell>
          <cell r="AQ13">
            <v>0</v>
          </cell>
          <cell r="AS13">
            <v>0</v>
          </cell>
          <cell r="AU13" t="str">
            <v>House No. F-93/1-1 Martin Quartar Martin Road, Karachi.</v>
          </cell>
          <cell r="AV13" t="str">
            <v>0313-3623577</v>
          </cell>
          <cell r="AX13" t="str">
            <v>ON LINE</v>
          </cell>
          <cell r="AY13" t="str">
            <v>Head Quarter</v>
          </cell>
          <cell r="AZ13" t="str">
            <v>NOT FOUND</v>
          </cell>
          <cell r="BA13">
            <v>1691.87</v>
          </cell>
        </row>
        <row r="14">
          <cell r="B14">
            <v>8</v>
          </cell>
          <cell r="C14" t="str">
            <v xml:space="preserve">Mr. Sy. Qamaruddin s/o Syed Shams Uddin </v>
          </cell>
          <cell r="D14" t="str">
            <v>Supdt</v>
          </cell>
          <cell r="E14" t="str">
            <v>03.02.1944</v>
          </cell>
          <cell r="F14" t="str">
            <v>Khi/P.I.D.C</v>
          </cell>
          <cell r="G14" t="str">
            <v>19466-1</v>
          </cell>
          <cell r="H14" t="str">
            <v>N.B.P P.I.D.C House Branch Karachi.</v>
          </cell>
          <cell r="I14">
            <v>50</v>
          </cell>
          <cell r="J14">
            <v>38019</v>
          </cell>
          <cell r="K14">
            <v>16</v>
          </cell>
          <cell r="L14" t="str">
            <v>P</v>
          </cell>
          <cell r="M14">
            <v>14225.4</v>
          </cell>
          <cell r="N14">
            <v>16359.21</v>
          </cell>
          <cell r="O14">
            <v>2133.8099999999995</v>
          </cell>
          <cell r="P14">
            <v>16359.21</v>
          </cell>
          <cell r="Q14">
            <v>1981.2199999999998</v>
          </cell>
          <cell r="R14">
            <v>18340</v>
          </cell>
          <cell r="S14">
            <v>2454</v>
          </cell>
          <cell r="T14">
            <v>20794</v>
          </cell>
          <cell r="U14">
            <v>3763</v>
          </cell>
          <cell r="V14">
            <v>24557</v>
          </cell>
          <cell r="W14">
            <v>2258</v>
          </cell>
          <cell r="X14">
            <v>24834</v>
          </cell>
          <cell r="Y14">
            <v>24834</v>
          </cell>
          <cell r="Z14">
            <v>26815</v>
          </cell>
          <cell r="AA14">
            <v>2483</v>
          </cell>
          <cell r="AB14">
            <v>27317</v>
          </cell>
          <cell r="AC14">
            <v>27317</v>
          </cell>
          <cell r="AD14">
            <v>29298</v>
          </cell>
          <cell r="AE14">
            <v>2483</v>
          </cell>
          <cell r="AF14">
            <v>2048.7750000000001</v>
          </cell>
          <cell r="AG14">
            <v>29365.775000000001</v>
          </cell>
          <cell r="AH14">
            <v>2476.5249999999996</v>
          </cell>
          <cell r="AI14">
            <v>2936.5775000000003</v>
          </cell>
          <cell r="AJ14">
            <v>32302.352500000001</v>
          </cell>
          <cell r="AK14">
            <v>34778.877500000002</v>
          </cell>
          <cell r="AL14">
            <v>3230.2352500000002</v>
          </cell>
          <cell r="AM14">
            <v>35532.587749999999</v>
          </cell>
          <cell r="AN14">
            <v>0</v>
          </cell>
          <cell r="AO14">
            <v>38009.11275</v>
          </cell>
          <cell r="AP14" t="str">
            <v>PAID UP TO APRIL 2021</v>
          </cell>
          <cell r="AQ14">
            <v>0</v>
          </cell>
          <cell r="AS14">
            <v>38009</v>
          </cell>
          <cell r="AT14" t="str">
            <v>OK</v>
          </cell>
          <cell r="AU14" t="str">
            <v>House No.-33/36, Pak Society Saddat Colony Digg Road, Karachi.</v>
          </cell>
          <cell r="AV14" t="str">
            <v>0347-3585433</v>
          </cell>
          <cell r="AX14" t="str">
            <v>ON LINE</v>
          </cell>
          <cell r="AY14" t="str">
            <v>PICR&amp;T</v>
          </cell>
          <cell r="AZ14">
            <v>342118</v>
          </cell>
          <cell r="BA14">
            <v>5761</v>
          </cell>
        </row>
        <row r="15">
          <cell r="B15">
            <v>9</v>
          </cell>
          <cell r="C15" t="str">
            <v>Mr. Khuda Hafiz s/o Islam Khan</v>
          </cell>
          <cell r="D15" t="str">
            <v>N.Q</v>
          </cell>
          <cell r="F15" t="str">
            <v>Khi/P.I.D.C</v>
          </cell>
          <cell r="G15" t="str">
            <v>16904-7</v>
          </cell>
          <cell r="H15" t="str">
            <v>N.B.P P.I.D.C House Branch Karachi.</v>
          </cell>
          <cell r="I15">
            <v>50</v>
          </cell>
          <cell r="J15">
            <v>34257</v>
          </cell>
          <cell r="K15">
            <v>2</v>
          </cell>
          <cell r="L15" t="str">
            <v>P</v>
          </cell>
          <cell r="M15">
            <v>4916</v>
          </cell>
          <cell r="N15">
            <v>5899.2</v>
          </cell>
          <cell r="O15">
            <v>983.19999999999982</v>
          </cell>
          <cell r="P15">
            <v>5899.2</v>
          </cell>
          <cell r="Q15">
            <v>1474.8</v>
          </cell>
          <cell r="R15">
            <v>7374</v>
          </cell>
          <cell r="S15">
            <v>1180</v>
          </cell>
          <cell r="T15">
            <v>8554</v>
          </cell>
          <cell r="U15">
            <v>1416</v>
          </cell>
          <cell r="V15">
            <v>9970</v>
          </cell>
          <cell r="W15">
            <v>850</v>
          </cell>
          <cell r="X15">
            <v>9345</v>
          </cell>
          <cell r="Y15">
            <v>9345</v>
          </cell>
          <cell r="Z15">
            <v>10820</v>
          </cell>
          <cell r="AA15">
            <v>935</v>
          </cell>
          <cell r="AB15">
            <v>10280</v>
          </cell>
          <cell r="AC15">
            <v>10280</v>
          </cell>
          <cell r="AD15">
            <v>11755</v>
          </cell>
          <cell r="AE15">
            <v>935</v>
          </cell>
          <cell r="AF15">
            <v>771</v>
          </cell>
          <cell r="AG15">
            <v>11051</v>
          </cell>
          <cell r="AH15">
            <v>0</v>
          </cell>
          <cell r="AI15">
            <v>1105.1000000000001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>
            <v>0</v>
          </cell>
          <cell r="AS15">
            <v>0</v>
          </cell>
          <cell r="AU15" t="str">
            <v>House No C-25, Near Pak Banglow Jhangir Road Mohallah Sultan Colony, Karachi</v>
          </cell>
          <cell r="AW15" t="str">
            <v xml:space="preserve">File Close </v>
          </cell>
          <cell r="AX15" t="str">
            <v>ON LINE</v>
          </cell>
          <cell r="AY15" t="str">
            <v>PICR&amp;T</v>
          </cell>
          <cell r="AZ15" t="str">
            <v>NOT FOUND</v>
          </cell>
          <cell r="BA15">
            <v>1428.63</v>
          </cell>
        </row>
        <row r="16">
          <cell r="B16">
            <v>10</v>
          </cell>
          <cell r="C16" t="str">
            <v>Mr. Muhammad Islam s/o M. Ramzan</v>
          </cell>
          <cell r="D16" t="str">
            <v>S.O</v>
          </cell>
          <cell r="F16" t="str">
            <v>Khi/P.I.D.C</v>
          </cell>
          <cell r="G16" t="str">
            <v>26342-6</v>
          </cell>
          <cell r="H16" t="str">
            <v>N.B.P P.I.D.C House Branch Karachi.</v>
          </cell>
          <cell r="I16">
            <v>50</v>
          </cell>
          <cell r="J16" t="str">
            <v>17/7/2008</v>
          </cell>
          <cell r="K16">
            <v>17</v>
          </cell>
          <cell r="L16" t="str">
            <v>P</v>
          </cell>
          <cell r="M16">
            <v>18276</v>
          </cell>
          <cell r="N16">
            <v>21017.399999999998</v>
          </cell>
          <cell r="O16">
            <v>2741.3999999999978</v>
          </cell>
          <cell r="P16">
            <v>21017.399999999998</v>
          </cell>
          <cell r="Q16">
            <v>4203.4799999999996</v>
          </cell>
          <cell r="R16">
            <v>25221</v>
          </cell>
          <cell r="S16">
            <v>3153</v>
          </cell>
          <cell r="T16">
            <v>28374</v>
          </cell>
          <cell r="U16">
            <v>4834</v>
          </cell>
          <cell r="V16">
            <v>33208</v>
          </cell>
          <cell r="W16">
            <v>2900</v>
          </cell>
          <cell r="X16">
            <v>31905</v>
          </cell>
          <cell r="Y16">
            <v>31905</v>
          </cell>
          <cell r="Z16">
            <v>36108</v>
          </cell>
          <cell r="AA16">
            <v>3190</v>
          </cell>
          <cell r="AB16">
            <v>35095</v>
          </cell>
          <cell r="AC16">
            <v>35095</v>
          </cell>
          <cell r="AD16">
            <v>39298</v>
          </cell>
          <cell r="AE16">
            <v>3190</v>
          </cell>
          <cell r="AF16">
            <v>2632.125</v>
          </cell>
          <cell r="AG16">
            <v>37727.125</v>
          </cell>
          <cell r="AH16">
            <v>5254.3499999999995</v>
          </cell>
          <cell r="AI16">
            <v>3772.7125000000001</v>
          </cell>
          <cell r="AJ16">
            <v>41499.837500000001</v>
          </cell>
          <cell r="AK16">
            <v>46754.1875</v>
          </cell>
          <cell r="AL16">
            <v>4149.9837500000003</v>
          </cell>
          <cell r="AM16">
            <v>45649.821250000001</v>
          </cell>
          <cell r="AN16">
            <v>0</v>
          </cell>
          <cell r="AO16">
            <v>50904.171249999999</v>
          </cell>
          <cell r="AP16" t="str">
            <v>PAID UP TO APRIL 2021</v>
          </cell>
          <cell r="AQ16">
            <v>0</v>
          </cell>
          <cell r="AS16">
            <v>50904</v>
          </cell>
          <cell r="AT16" t="str">
            <v>OK</v>
          </cell>
          <cell r="AU16" t="str">
            <v>House No- 54/C, Block-6, P.E.C.H.S., Karachi.</v>
          </cell>
          <cell r="AV16" t="str">
            <v>021-34538602</v>
          </cell>
          <cell r="AX16" t="str">
            <v>ON LINE</v>
          </cell>
          <cell r="AY16" t="str">
            <v>PICR&amp;T</v>
          </cell>
          <cell r="AZ16">
            <v>1004277</v>
          </cell>
          <cell r="BA16">
            <v>19327</v>
          </cell>
        </row>
        <row r="17">
          <cell r="B17">
            <v>11</v>
          </cell>
          <cell r="C17" t="str">
            <v>Mr. S. M. Ali s/o Syed Mehmood Ali</v>
          </cell>
          <cell r="D17" t="str">
            <v>DME</v>
          </cell>
          <cell r="F17" t="str">
            <v>Khi/P.I.D.C</v>
          </cell>
          <cell r="G17" t="str">
            <v>28274-4</v>
          </cell>
          <cell r="H17" t="str">
            <v>N.B.P P.I.D.C House Branch Karachi.</v>
          </cell>
          <cell r="I17">
            <v>50</v>
          </cell>
          <cell r="J17">
            <v>31539</v>
          </cell>
          <cell r="K17">
            <v>20</v>
          </cell>
          <cell r="L17" t="str">
            <v>P</v>
          </cell>
          <cell r="M17">
            <v>17369</v>
          </cell>
          <cell r="N17">
            <v>20842.8</v>
          </cell>
          <cell r="O17">
            <v>3473.7999999999993</v>
          </cell>
          <cell r="P17">
            <v>20842.8</v>
          </cell>
          <cell r="Q17">
            <v>4168.5600000000004</v>
          </cell>
          <cell r="R17">
            <v>25011</v>
          </cell>
          <cell r="S17">
            <v>4169</v>
          </cell>
          <cell r="T17">
            <v>29180</v>
          </cell>
          <cell r="U17">
            <v>5002</v>
          </cell>
          <cell r="V17">
            <v>34182</v>
          </cell>
          <cell r="W17">
            <v>3001</v>
          </cell>
          <cell r="X17">
            <v>33014</v>
          </cell>
          <cell r="Y17">
            <v>33014</v>
          </cell>
          <cell r="Z17">
            <v>37183</v>
          </cell>
          <cell r="AA17">
            <v>3301</v>
          </cell>
          <cell r="AB17">
            <v>36315</v>
          </cell>
          <cell r="AC17">
            <v>36315</v>
          </cell>
          <cell r="AD17">
            <v>40484</v>
          </cell>
          <cell r="AE17">
            <v>3301</v>
          </cell>
          <cell r="AF17">
            <v>2723.625</v>
          </cell>
          <cell r="AG17">
            <v>39038.625</v>
          </cell>
          <cell r="AH17">
            <v>5210.7000000000007</v>
          </cell>
          <cell r="AI17">
            <v>3903.8625000000002</v>
          </cell>
          <cell r="AJ17">
            <v>42942.487500000003</v>
          </cell>
          <cell r="AK17">
            <v>48153.1875</v>
          </cell>
          <cell r="AL17">
            <v>4294.2487500000007</v>
          </cell>
          <cell r="AM17">
            <v>47236.736250000002</v>
          </cell>
          <cell r="AN17">
            <v>0</v>
          </cell>
          <cell r="AO17">
            <v>52447.436249999999</v>
          </cell>
          <cell r="AP17" t="str">
            <v>PAID UP TO APRIL 2021</v>
          </cell>
          <cell r="AQ17">
            <v>0</v>
          </cell>
          <cell r="AS17">
            <v>52447</v>
          </cell>
          <cell r="AT17" t="str">
            <v>OK</v>
          </cell>
          <cell r="AU17" t="str">
            <v>G-3, Tooso Apartment 146, Sharfaabad, Alamgir road Karachi.</v>
          </cell>
          <cell r="AV17" t="str">
            <v>03243292247, 021-34936427</v>
          </cell>
          <cell r="AX17" t="str">
            <v>ON LINE</v>
          </cell>
          <cell r="AY17" t="str">
            <v>Marketing</v>
          </cell>
          <cell r="AZ17">
            <v>120171</v>
          </cell>
          <cell r="BA17">
            <v>3004</v>
          </cell>
        </row>
        <row r="18">
          <cell r="B18">
            <v>12</v>
          </cell>
          <cell r="C18" t="str">
            <v>Mst. Tanveer Fatima W/O Dr. Rais Ahmed s/o Zahoor Ahmed</v>
          </cell>
          <cell r="D18" t="str">
            <v>PSO</v>
          </cell>
          <cell r="F18" t="str">
            <v>Khi/P.I.D.C</v>
          </cell>
          <cell r="G18">
            <v>4157742991</v>
          </cell>
          <cell r="H18" t="str">
            <v>N.B.P Gulshan-e-Iqbal Br # 7,Block 6, Karachi.</v>
          </cell>
          <cell r="I18">
            <v>282</v>
          </cell>
          <cell r="J18">
            <v>37355</v>
          </cell>
          <cell r="K18">
            <v>19</v>
          </cell>
          <cell r="L18" t="str">
            <v>F</v>
          </cell>
          <cell r="M18">
            <v>17260.5</v>
          </cell>
          <cell r="N18">
            <v>29774.362499999999</v>
          </cell>
          <cell r="O18">
            <v>12513.862499999999</v>
          </cell>
          <cell r="P18">
            <v>29774.362499999999</v>
          </cell>
          <cell r="Q18">
            <v>3572.96</v>
          </cell>
          <cell r="R18">
            <v>33347</v>
          </cell>
          <cell r="S18">
            <v>5955</v>
          </cell>
          <cell r="T18">
            <v>39302</v>
          </cell>
          <cell r="U18">
            <v>7146</v>
          </cell>
          <cell r="V18">
            <v>46448</v>
          </cell>
          <cell r="W18">
            <v>4288</v>
          </cell>
          <cell r="X18">
            <v>47163</v>
          </cell>
          <cell r="Y18">
            <v>47163</v>
          </cell>
          <cell r="Z18">
            <v>50736</v>
          </cell>
          <cell r="AA18">
            <v>4716</v>
          </cell>
          <cell r="AB18">
            <v>51879</v>
          </cell>
          <cell r="AC18">
            <v>51879</v>
          </cell>
          <cell r="AD18">
            <v>55452</v>
          </cell>
          <cell r="AE18">
            <v>4716</v>
          </cell>
          <cell r="AF18">
            <v>3890.9249999999997</v>
          </cell>
          <cell r="AG18">
            <v>55769.925000000003</v>
          </cell>
          <cell r="AH18">
            <v>4466.2</v>
          </cell>
          <cell r="AI18">
            <v>5576.9925000000003</v>
          </cell>
          <cell r="AJ18">
            <v>61346.917500000003</v>
          </cell>
          <cell r="AK18">
            <v>65813.117500000008</v>
          </cell>
          <cell r="AL18">
            <v>6134.6917500000009</v>
          </cell>
          <cell r="AM18">
            <v>67482.609250000009</v>
          </cell>
          <cell r="AN18">
            <v>0</v>
          </cell>
          <cell r="AO18">
            <v>71948.809250000006</v>
          </cell>
          <cell r="AP18" t="str">
            <v>PAID UP TO APRIL 2021</v>
          </cell>
          <cell r="AQ18">
            <v>0</v>
          </cell>
          <cell r="AS18">
            <v>71949</v>
          </cell>
          <cell r="AT18" t="str">
            <v>OK</v>
          </cell>
          <cell r="AU18" t="str">
            <v>House No R-16 Block D National Cement Housing Society Mohallah Gulshan-e-Iqbal Block 10-A Karachi.</v>
          </cell>
          <cell r="AX18" t="str">
            <v>ON LINE</v>
          </cell>
          <cell r="AY18" t="str">
            <v>PICR&amp;T</v>
          </cell>
          <cell r="AZ18">
            <v>771116</v>
          </cell>
          <cell r="BA18">
            <v>12985</v>
          </cell>
        </row>
        <row r="19">
          <cell r="B19">
            <v>13</v>
          </cell>
          <cell r="C19" t="str">
            <v>Mr. M. Abdul Qudus Kundan s/o Noor Shakoor</v>
          </cell>
          <cell r="D19" t="str">
            <v>S.S.O</v>
          </cell>
          <cell r="F19" t="str">
            <v>Khi/P.I.D.C</v>
          </cell>
          <cell r="G19" t="str">
            <v>15108-3</v>
          </cell>
          <cell r="H19" t="str">
            <v>N.B.P P.I.D.C House Branch Karachi.</v>
          </cell>
          <cell r="I19">
            <v>50</v>
          </cell>
          <cell r="J19">
            <v>35605</v>
          </cell>
          <cell r="K19">
            <v>18</v>
          </cell>
          <cell r="L19" t="str">
            <v>P</v>
          </cell>
          <cell r="M19">
            <v>12968.5</v>
          </cell>
          <cell r="N19">
            <v>15562.199999999999</v>
          </cell>
          <cell r="O19">
            <v>2593.6999999999989</v>
          </cell>
          <cell r="P19">
            <v>15562.199999999999</v>
          </cell>
          <cell r="Q19">
            <v>3112.5</v>
          </cell>
          <cell r="R19">
            <v>18675</v>
          </cell>
          <cell r="S19">
            <v>3112</v>
          </cell>
          <cell r="T19">
            <v>21787</v>
          </cell>
          <cell r="U19">
            <v>3735</v>
          </cell>
          <cell r="V19">
            <v>25522</v>
          </cell>
          <cell r="W19">
            <v>2241</v>
          </cell>
          <cell r="X19">
            <v>24651</v>
          </cell>
          <cell r="Y19">
            <v>24651</v>
          </cell>
          <cell r="Z19">
            <v>45383</v>
          </cell>
          <cell r="AA19">
            <v>4227</v>
          </cell>
          <cell r="AB19">
            <v>46498</v>
          </cell>
          <cell r="AC19">
            <v>46498</v>
          </cell>
          <cell r="AD19">
            <v>49611</v>
          </cell>
          <cell r="AE19">
            <v>4228</v>
          </cell>
          <cell r="AF19">
            <v>3487.35</v>
          </cell>
          <cell r="AG19">
            <v>49985.35</v>
          </cell>
          <cell r="AH19">
            <v>3890.625</v>
          </cell>
          <cell r="AI19">
            <v>4998.5349999999999</v>
          </cell>
          <cell r="AJ19">
            <v>54983.884999999995</v>
          </cell>
          <cell r="AK19">
            <v>58874.509999999995</v>
          </cell>
          <cell r="AL19">
            <v>5498.3885</v>
          </cell>
          <cell r="AM19">
            <v>60482.273499999996</v>
          </cell>
          <cell r="AN19">
            <v>0</v>
          </cell>
          <cell r="AO19">
            <v>64372.898499999996</v>
          </cell>
          <cell r="AP19" t="str">
            <v>PAID UP TO APRIL 2021</v>
          </cell>
          <cell r="AQ19">
            <v>0</v>
          </cell>
          <cell r="AS19">
            <v>64373</v>
          </cell>
          <cell r="AT19" t="str">
            <v>OK</v>
          </cell>
          <cell r="AU19" t="str">
            <v>House No-17 Sector 11-G Block No-81, Karachi.</v>
          </cell>
          <cell r="AV19" t="str">
            <v>021-36958905</v>
          </cell>
          <cell r="AX19" t="str">
            <v>ON LINE</v>
          </cell>
          <cell r="AY19" t="str">
            <v>Marketing</v>
          </cell>
          <cell r="AZ19">
            <v>616772</v>
          </cell>
          <cell r="BA19">
            <v>6121.5</v>
          </cell>
        </row>
        <row r="20">
          <cell r="B20">
            <v>14</v>
          </cell>
          <cell r="C20" t="str">
            <v>Mr. Muhammad Shafiq s/o Mirza Mahbood Ahmad</v>
          </cell>
          <cell r="D20" t="str">
            <v>DDR</v>
          </cell>
          <cell r="E20">
            <v>10912</v>
          </cell>
          <cell r="F20" t="str">
            <v>Khi/P.I.D.C</v>
          </cell>
          <cell r="G20">
            <v>3105229715</v>
          </cell>
          <cell r="H20" t="str">
            <v>N.B.P P.I.D.C House Branch Karachi.</v>
          </cell>
          <cell r="I20">
            <v>50</v>
          </cell>
          <cell r="J20">
            <v>32827</v>
          </cell>
          <cell r="K20">
            <v>18</v>
          </cell>
          <cell r="L20" t="str">
            <v>P</v>
          </cell>
          <cell r="M20">
            <v>14702</v>
          </cell>
          <cell r="N20">
            <v>17642.399999999998</v>
          </cell>
          <cell r="O20">
            <v>2940.3999999999978</v>
          </cell>
          <cell r="P20">
            <v>17642.399999999998</v>
          </cell>
          <cell r="Q20">
            <v>3528.4799999999996</v>
          </cell>
          <cell r="R20">
            <v>21171</v>
          </cell>
          <cell r="S20">
            <v>3528</v>
          </cell>
          <cell r="T20">
            <v>24699</v>
          </cell>
          <cell r="U20">
            <v>4234</v>
          </cell>
          <cell r="V20">
            <v>28933</v>
          </cell>
          <cell r="W20">
            <v>2540</v>
          </cell>
          <cell r="X20">
            <v>27945</v>
          </cell>
          <cell r="Y20">
            <v>27945</v>
          </cell>
          <cell r="Z20">
            <v>31473</v>
          </cell>
          <cell r="AA20">
            <v>2794</v>
          </cell>
          <cell r="AB20">
            <v>30739</v>
          </cell>
          <cell r="AC20">
            <v>30739</v>
          </cell>
          <cell r="AD20">
            <v>34267</v>
          </cell>
          <cell r="AE20">
            <v>2794</v>
          </cell>
          <cell r="AF20">
            <v>2305.4249999999997</v>
          </cell>
          <cell r="AG20">
            <v>33044.425000000003</v>
          </cell>
          <cell r="AH20">
            <v>4410.5999999999995</v>
          </cell>
          <cell r="AI20">
            <v>3304.4425000000006</v>
          </cell>
          <cell r="AJ20">
            <v>36348.8675</v>
          </cell>
          <cell r="AK20">
            <v>40759.467499999999</v>
          </cell>
          <cell r="AL20">
            <v>3634.8867500000001</v>
          </cell>
          <cell r="AM20">
            <v>39983.754249999998</v>
          </cell>
          <cell r="AN20">
            <v>0</v>
          </cell>
          <cell r="AO20">
            <v>44394.354249999997</v>
          </cell>
          <cell r="AP20" t="str">
            <v>PAID UP TO APRIL 2021</v>
          </cell>
          <cell r="AQ20">
            <v>0</v>
          </cell>
          <cell r="AS20">
            <v>44394</v>
          </cell>
          <cell r="AT20" t="str">
            <v>OK</v>
          </cell>
          <cell r="AU20" t="str">
            <v>House No D-005, Mohallah Rufi Lake Drive Block 18 Gulistan-e-jauhar, Karachi.</v>
          </cell>
          <cell r="AV20" t="str">
            <v>021-34618140</v>
          </cell>
          <cell r="AX20" t="str">
            <v>ON LINE</v>
          </cell>
          <cell r="AY20" t="str">
            <v>PICR&amp;T</v>
          </cell>
          <cell r="AZ20" t="str">
            <v>NOT FOUND</v>
          </cell>
          <cell r="BA20">
            <v>3181.92</v>
          </cell>
        </row>
        <row r="21">
          <cell r="B21">
            <v>15</v>
          </cell>
          <cell r="C21" t="str">
            <v>Mst. Suriya Sultana W/O S.A.Barkat s/o HakeemKharat Ahmad</v>
          </cell>
          <cell r="D21" t="str">
            <v>S.O</v>
          </cell>
          <cell r="E21">
            <v>14006</v>
          </cell>
          <cell r="F21" t="str">
            <v>Khi/P.I.D.C</v>
          </cell>
          <cell r="G21">
            <v>4159317134</v>
          </cell>
          <cell r="H21" t="str">
            <v>N.B.P Gulshan-E-Iqbal Branch No.7, Karachi.</v>
          </cell>
          <cell r="I21">
            <v>282</v>
          </cell>
          <cell r="J21">
            <v>35921</v>
          </cell>
          <cell r="K21">
            <v>17</v>
          </cell>
          <cell r="L21" t="str">
            <v>F</v>
          </cell>
          <cell r="M21">
            <v>10190.700000000001</v>
          </cell>
          <cell r="N21">
            <v>18343.260000000002</v>
          </cell>
          <cell r="O21">
            <v>8152.5600000000013</v>
          </cell>
          <cell r="P21">
            <v>18343.260000000002</v>
          </cell>
          <cell r="Q21">
            <v>2139.84</v>
          </cell>
          <cell r="R21">
            <v>20483</v>
          </cell>
          <cell r="S21">
            <v>3669</v>
          </cell>
          <cell r="T21">
            <v>24152</v>
          </cell>
          <cell r="U21">
            <v>4402</v>
          </cell>
          <cell r="V21">
            <v>28554</v>
          </cell>
          <cell r="W21">
            <v>2641</v>
          </cell>
          <cell r="X21">
            <v>29055</v>
          </cell>
          <cell r="Y21">
            <v>29055</v>
          </cell>
          <cell r="Z21">
            <v>31195</v>
          </cell>
          <cell r="AA21">
            <v>2906</v>
          </cell>
          <cell r="AB21">
            <v>31961</v>
          </cell>
          <cell r="AC21">
            <v>31961</v>
          </cell>
          <cell r="AD21">
            <v>34101</v>
          </cell>
          <cell r="AE21">
            <v>2906</v>
          </cell>
          <cell r="AF21">
            <v>2397.0749999999998</v>
          </cell>
          <cell r="AG21">
            <v>34358.074999999997</v>
          </cell>
          <cell r="AH21">
            <v>2674.8</v>
          </cell>
          <cell r="AI21">
            <v>3435.8074999999999</v>
          </cell>
          <cell r="AJ21">
            <v>37793.8825</v>
          </cell>
          <cell r="AK21">
            <v>40468.682500000003</v>
          </cell>
          <cell r="AL21">
            <v>3779.38825</v>
          </cell>
          <cell r="AM21">
            <v>41573.270749999996</v>
          </cell>
          <cell r="AN21">
            <v>0</v>
          </cell>
          <cell r="AO21">
            <v>44248.070749999999</v>
          </cell>
          <cell r="AP21" t="str">
            <v>PAID UP TO APRIL 2021</v>
          </cell>
          <cell r="AQ21">
            <v>0</v>
          </cell>
          <cell r="AS21">
            <v>44248</v>
          </cell>
          <cell r="AT21" t="str">
            <v>OK</v>
          </cell>
          <cell r="AU21" t="str">
            <v>House No R-12, Block No-E Street No-4, National Cement Society Gulshan-e-Iqbal Block-10-A, Karachi.</v>
          </cell>
          <cell r="AX21" t="str">
            <v>ON LINE</v>
          </cell>
          <cell r="AY21" t="str">
            <v>PICR&amp;T</v>
          </cell>
          <cell r="AZ21">
            <v>576892</v>
          </cell>
          <cell r="BA21">
            <v>6217</v>
          </cell>
        </row>
        <row r="22">
          <cell r="B22">
            <v>16</v>
          </cell>
          <cell r="C22" t="str">
            <v>Mst. Shaheen Masood w/o Masood-ul-Hassan Rizvi</v>
          </cell>
          <cell r="D22" t="str">
            <v>Asstt</v>
          </cell>
          <cell r="F22" t="str">
            <v>Khi/Diffrnt</v>
          </cell>
          <cell r="G22" t="str">
            <v>25760-7</v>
          </cell>
          <cell r="H22" t="str">
            <v>N.B.P R-42/47 Sector 11-I North Karachi Township.</v>
          </cell>
          <cell r="I22">
            <v>1086</v>
          </cell>
          <cell r="J22" t="str">
            <v>19/3/2010</v>
          </cell>
          <cell r="K22">
            <v>14</v>
          </cell>
          <cell r="L22" t="str">
            <v>F</v>
          </cell>
          <cell r="M22">
            <v>3275.1</v>
          </cell>
          <cell r="N22">
            <v>5649.5474999999988</v>
          </cell>
          <cell r="O22">
            <v>2374.4474999999989</v>
          </cell>
          <cell r="P22">
            <v>5649.5474999999988</v>
          </cell>
          <cell r="Q22">
            <v>1412</v>
          </cell>
          <cell r="R22">
            <v>7062</v>
          </cell>
          <cell r="S22">
            <v>847</v>
          </cell>
          <cell r="T22">
            <v>7909</v>
          </cell>
          <cell r="U22">
            <v>1299</v>
          </cell>
          <cell r="V22">
            <v>9208</v>
          </cell>
          <cell r="W22">
            <v>780</v>
          </cell>
          <cell r="X22">
            <v>8576</v>
          </cell>
          <cell r="Y22">
            <v>8576</v>
          </cell>
          <cell r="Z22">
            <v>9988</v>
          </cell>
          <cell r="AA22">
            <v>858</v>
          </cell>
          <cell r="AB22">
            <v>9434</v>
          </cell>
          <cell r="AC22">
            <v>9434</v>
          </cell>
          <cell r="AD22">
            <v>10846</v>
          </cell>
          <cell r="AE22">
            <v>858</v>
          </cell>
          <cell r="AF22">
            <v>707.55</v>
          </cell>
          <cell r="AG22">
            <v>10141.549999999999</v>
          </cell>
          <cell r="AH22">
            <v>1765</v>
          </cell>
          <cell r="AI22">
            <v>1014.155</v>
          </cell>
          <cell r="AJ22">
            <v>11155.705</v>
          </cell>
          <cell r="AK22">
            <v>12920.705</v>
          </cell>
          <cell r="AL22">
            <v>1115.5705</v>
          </cell>
          <cell r="AM22">
            <v>12271.2755</v>
          </cell>
          <cell r="AN22">
            <v>0</v>
          </cell>
          <cell r="AO22">
            <v>14036.2755</v>
          </cell>
          <cell r="AQ22">
            <v>0</v>
          </cell>
          <cell r="AS22">
            <v>0</v>
          </cell>
          <cell r="AU22" t="str">
            <v>House No-L-5, Sector 5-C-2, North Karachi.</v>
          </cell>
          <cell r="AV22" t="str">
            <v>0347-2749921</v>
          </cell>
          <cell r="AX22" t="str">
            <v>ON LINE</v>
          </cell>
          <cell r="AY22" t="str">
            <v>Head Quarter</v>
          </cell>
          <cell r="AZ22">
            <v>413929</v>
          </cell>
          <cell r="BA22">
            <v>7966</v>
          </cell>
        </row>
        <row r="23">
          <cell r="B23">
            <v>17</v>
          </cell>
          <cell r="C23" t="str">
            <v>Mr. Saeed-ul-Hassan s/o Mushir-ul-Hassan</v>
          </cell>
          <cell r="D23" t="str">
            <v>P.A / V.P</v>
          </cell>
          <cell r="F23" t="str">
            <v>Khi/P.I.D.C</v>
          </cell>
          <cell r="G23" t="str">
            <v>19483-0</v>
          </cell>
          <cell r="H23" t="str">
            <v>N.B.P P.I.D.C House Branch Karachi.</v>
          </cell>
          <cell r="I23">
            <v>50</v>
          </cell>
          <cell r="J23">
            <v>39296</v>
          </cell>
          <cell r="K23">
            <v>16</v>
          </cell>
          <cell r="L23" t="str">
            <v>P</v>
          </cell>
          <cell r="M23">
            <v>11839</v>
          </cell>
          <cell r="N23">
            <v>13614.849999999999</v>
          </cell>
          <cell r="O23">
            <v>1775.8499999999985</v>
          </cell>
          <cell r="P23">
            <v>13614.849999999999</v>
          </cell>
          <cell r="Q23">
            <v>2722.97</v>
          </cell>
          <cell r="R23">
            <v>16338</v>
          </cell>
          <cell r="S23">
            <v>2042</v>
          </cell>
          <cell r="T23">
            <v>18380</v>
          </cell>
          <cell r="U23">
            <v>3131</v>
          </cell>
          <cell r="V23">
            <v>21511</v>
          </cell>
          <cell r="W23">
            <v>1879</v>
          </cell>
          <cell r="X23">
            <v>20667</v>
          </cell>
          <cell r="Y23">
            <v>20667</v>
          </cell>
          <cell r="Z23">
            <v>23390</v>
          </cell>
          <cell r="AA23">
            <v>2067</v>
          </cell>
          <cell r="AB23">
            <v>22734</v>
          </cell>
          <cell r="AC23">
            <v>22734</v>
          </cell>
          <cell r="AD23">
            <v>25457</v>
          </cell>
          <cell r="AE23">
            <v>2067</v>
          </cell>
          <cell r="AF23">
            <v>1705.05</v>
          </cell>
          <cell r="AG23">
            <v>24439.05</v>
          </cell>
          <cell r="AH23">
            <v>0</v>
          </cell>
          <cell r="AI23">
            <v>2443.9050000000002</v>
          </cell>
          <cell r="AJ23">
            <v>26882.954999999998</v>
          </cell>
          <cell r="AK23">
            <v>26882.954999999998</v>
          </cell>
          <cell r="AL23">
            <v>2688.2955000000002</v>
          </cell>
          <cell r="AM23">
            <v>0</v>
          </cell>
          <cell r="AN23">
            <v>0</v>
          </cell>
          <cell r="AO23">
            <v>0</v>
          </cell>
          <cell r="AQ23">
            <v>0</v>
          </cell>
          <cell r="AS23">
            <v>0</v>
          </cell>
          <cell r="AU23" t="str">
            <v>House No-713, Jafar Tyar Society Karachi.</v>
          </cell>
          <cell r="AV23" t="str">
            <v>0308-2270110</v>
          </cell>
          <cell r="AX23" t="str">
            <v>ON LINE</v>
          </cell>
          <cell r="AY23" t="str">
            <v>Head Quarter</v>
          </cell>
          <cell r="AZ23">
            <v>623440</v>
          </cell>
          <cell r="BA23">
            <v>11998</v>
          </cell>
        </row>
        <row r="24">
          <cell r="B24">
            <v>18</v>
          </cell>
          <cell r="C24" t="str">
            <v>Mst. Razia Sultana w/o Abdul Khaliq</v>
          </cell>
          <cell r="D24" t="str">
            <v>Asstt</v>
          </cell>
          <cell r="F24" t="str">
            <v>Khi/P.I.D.C</v>
          </cell>
          <cell r="G24" t="str">
            <v>28892-6</v>
          </cell>
          <cell r="H24" t="str">
            <v>N.B.P P.I.D.C House Branch Karachi.</v>
          </cell>
          <cell r="I24">
            <v>50</v>
          </cell>
          <cell r="J24">
            <v>38451</v>
          </cell>
          <cell r="K24">
            <v>11</v>
          </cell>
          <cell r="L24" t="str">
            <v>F</v>
          </cell>
          <cell r="M24">
            <v>3464.3</v>
          </cell>
          <cell r="N24">
            <v>5975.9175000000005</v>
          </cell>
          <cell r="O24">
            <v>2511.6175000000003</v>
          </cell>
          <cell r="P24">
            <v>5975.9175000000005</v>
          </cell>
          <cell r="Q24">
            <v>1494</v>
          </cell>
          <cell r="R24">
            <v>7470</v>
          </cell>
          <cell r="S24">
            <v>896</v>
          </cell>
          <cell r="T24">
            <v>8366</v>
          </cell>
          <cell r="U24">
            <v>1374</v>
          </cell>
          <cell r="V24">
            <v>9740</v>
          </cell>
          <cell r="W24">
            <v>825</v>
          </cell>
          <cell r="X24">
            <v>9071</v>
          </cell>
          <cell r="Y24">
            <v>9071</v>
          </cell>
          <cell r="Z24">
            <v>10565</v>
          </cell>
          <cell r="AA24">
            <v>907</v>
          </cell>
          <cell r="AB24">
            <v>9978</v>
          </cell>
          <cell r="AC24">
            <v>9978</v>
          </cell>
          <cell r="AD24">
            <v>11472</v>
          </cell>
          <cell r="AE24">
            <v>907</v>
          </cell>
          <cell r="AF24">
            <v>748.35</v>
          </cell>
          <cell r="AG24">
            <v>10726.35</v>
          </cell>
          <cell r="AH24">
            <v>1867.5</v>
          </cell>
          <cell r="AI24">
            <v>1072.635</v>
          </cell>
          <cell r="AJ24">
            <v>11798.985000000001</v>
          </cell>
          <cell r="AK24">
            <v>13666.485000000001</v>
          </cell>
          <cell r="AL24">
            <v>1179.8985</v>
          </cell>
          <cell r="AM24">
            <v>12978.8835</v>
          </cell>
          <cell r="AN24">
            <v>0</v>
          </cell>
          <cell r="AO24">
            <v>14846.3835</v>
          </cell>
          <cell r="AP24" t="str">
            <v>PAID UP TO APRIL 2021</v>
          </cell>
          <cell r="AQ24">
            <v>0</v>
          </cell>
          <cell r="AS24">
            <v>14846</v>
          </cell>
          <cell r="AT24" t="str">
            <v>OK</v>
          </cell>
          <cell r="AU24" t="str">
            <v>House No-97/B, Mohallah Intellignets School M.T Khan Road Karachi.</v>
          </cell>
          <cell r="AV24" t="str">
            <v>0321-2364899</v>
          </cell>
          <cell r="AX24" t="str">
            <v>ON LINE</v>
          </cell>
          <cell r="AY24" t="str">
            <v>Head Quarter</v>
          </cell>
          <cell r="AZ24">
            <v>274983</v>
          </cell>
          <cell r="BA24">
            <v>4630</v>
          </cell>
        </row>
        <row r="25">
          <cell r="B25">
            <v>19</v>
          </cell>
          <cell r="C25" t="str">
            <v>Mr. Shah Jahan s/o Piyar Gul</v>
          </cell>
          <cell r="D25" t="str">
            <v>N.Q</v>
          </cell>
          <cell r="F25" t="str">
            <v>Khi/P.I.D.C</v>
          </cell>
          <cell r="G25">
            <v>4105697594</v>
          </cell>
          <cell r="H25" t="str">
            <v>N.B.P KDA Branch, Kohat</v>
          </cell>
          <cell r="I25">
            <v>1803</v>
          </cell>
          <cell r="J25" t="str">
            <v>15/7/2008</v>
          </cell>
          <cell r="K25">
            <v>3</v>
          </cell>
          <cell r="L25" t="str">
            <v>P</v>
          </cell>
          <cell r="M25">
            <v>4156</v>
          </cell>
          <cell r="N25">
            <v>4779.3999999999996</v>
          </cell>
          <cell r="O25">
            <v>623.39999999999964</v>
          </cell>
          <cell r="P25">
            <v>4779.3999999999996</v>
          </cell>
          <cell r="Q25">
            <v>1194.8499999999999</v>
          </cell>
          <cell r="R25">
            <v>5974</v>
          </cell>
          <cell r="S25">
            <v>717</v>
          </cell>
          <cell r="T25">
            <v>6691</v>
          </cell>
          <cell r="U25">
            <v>1099</v>
          </cell>
          <cell r="V25">
            <v>7790</v>
          </cell>
          <cell r="W25">
            <v>660</v>
          </cell>
          <cell r="X25">
            <v>7255</v>
          </cell>
          <cell r="Y25">
            <v>7255</v>
          </cell>
          <cell r="Z25">
            <v>8450</v>
          </cell>
          <cell r="AA25">
            <v>726</v>
          </cell>
          <cell r="AB25">
            <v>7981</v>
          </cell>
          <cell r="AC25">
            <v>7981</v>
          </cell>
          <cell r="AD25">
            <v>9176</v>
          </cell>
          <cell r="AE25">
            <v>726</v>
          </cell>
          <cell r="AF25">
            <v>598.57499999999993</v>
          </cell>
          <cell r="AG25">
            <v>8579.5750000000007</v>
          </cell>
          <cell r="AH25">
            <v>1493.5625</v>
          </cell>
          <cell r="AI25">
            <v>857.9575000000001</v>
          </cell>
          <cell r="AJ25">
            <v>9437.5325000000012</v>
          </cell>
          <cell r="AK25">
            <v>10931.095000000001</v>
          </cell>
          <cell r="AL25">
            <v>943.75325000000021</v>
          </cell>
          <cell r="AM25">
            <v>10381.285750000001</v>
          </cell>
          <cell r="AN25">
            <v>0</v>
          </cell>
          <cell r="AO25">
            <v>11874.848250000001</v>
          </cell>
          <cell r="AP25" t="str">
            <v>PAID UP TO APRIL 2021</v>
          </cell>
          <cell r="AQ25">
            <v>0</v>
          </cell>
          <cell r="AS25">
            <v>11875</v>
          </cell>
          <cell r="AT25" t="str">
            <v>OK</v>
          </cell>
          <cell r="AU25" t="str">
            <v>House No G-40, Sultan Abad Mt Road New Haji Camp Karachi</v>
          </cell>
          <cell r="AV25" t="str">
            <v>0331-8083980</v>
          </cell>
          <cell r="AX25" t="str">
            <v>ON LINE</v>
          </cell>
          <cell r="AY25" t="str">
            <v>PICR&amp;T</v>
          </cell>
          <cell r="AZ25">
            <v>228425</v>
          </cell>
          <cell r="BA25">
            <v>4396</v>
          </cell>
        </row>
        <row r="26">
          <cell r="B26">
            <v>20</v>
          </cell>
          <cell r="C26" t="str">
            <v>Mr. Masood Ahmad Jelani s/o Sy. Mehboob Ali Jelani</v>
          </cell>
          <cell r="D26" t="str">
            <v>S.O</v>
          </cell>
          <cell r="E26" t="str">
            <v>15.4.1944</v>
          </cell>
          <cell r="F26" t="str">
            <v>Khi/P.I.D.C</v>
          </cell>
          <cell r="G26" t="str">
            <v>17909-0</v>
          </cell>
          <cell r="H26" t="str">
            <v>N.B.P P.I.D.C House Branch Karachi.</v>
          </cell>
          <cell r="I26">
            <v>50</v>
          </cell>
          <cell r="J26" t="str">
            <v>14/4/2004</v>
          </cell>
          <cell r="K26">
            <v>17</v>
          </cell>
          <cell r="L26" t="str">
            <v>P</v>
          </cell>
          <cell r="M26">
            <v>26257.5</v>
          </cell>
          <cell r="N26">
            <v>30196.124999999996</v>
          </cell>
          <cell r="O26">
            <v>3938.6249999999964</v>
          </cell>
          <cell r="P26">
            <v>30196.124999999996</v>
          </cell>
          <cell r="Q26">
            <v>3622.96</v>
          </cell>
          <cell r="R26">
            <v>33819</v>
          </cell>
          <cell r="S26">
            <v>4529</v>
          </cell>
          <cell r="T26">
            <v>38348</v>
          </cell>
          <cell r="U26">
            <v>6945</v>
          </cell>
          <cell r="V26">
            <v>45293</v>
          </cell>
          <cell r="W26">
            <v>4167</v>
          </cell>
          <cell r="X26">
            <v>45837</v>
          </cell>
          <cell r="Y26">
            <v>45837</v>
          </cell>
          <cell r="Z26">
            <v>49460</v>
          </cell>
          <cell r="AA26">
            <v>4584</v>
          </cell>
          <cell r="AB26">
            <v>50421</v>
          </cell>
          <cell r="AC26">
            <v>50421</v>
          </cell>
          <cell r="AD26">
            <v>54044</v>
          </cell>
          <cell r="AE26">
            <v>4584</v>
          </cell>
          <cell r="AF26">
            <v>3781.5749999999998</v>
          </cell>
          <cell r="AG26">
            <v>54202.574999999997</v>
          </cell>
          <cell r="AH26">
            <v>4528.7</v>
          </cell>
          <cell r="AI26">
            <v>5420.2574999999997</v>
          </cell>
          <cell r="AJ26">
            <v>59622.832499999997</v>
          </cell>
          <cell r="AK26">
            <v>64151.532499999994</v>
          </cell>
          <cell r="AL26">
            <v>5962.2832500000004</v>
          </cell>
          <cell r="AM26">
            <v>65585.115749999997</v>
          </cell>
          <cell r="AN26">
            <v>0</v>
          </cell>
          <cell r="AO26">
            <v>70113.815749999994</v>
          </cell>
          <cell r="AP26" t="str">
            <v>PAID UP TO APRIL 2021</v>
          </cell>
          <cell r="AQ26">
            <v>0</v>
          </cell>
          <cell r="AS26">
            <v>70114</v>
          </cell>
          <cell r="AT26" t="str">
            <v>OK</v>
          </cell>
          <cell r="AU26" t="str">
            <v>House No 80/10, Sector 5-D, Landi No 6, Karachi</v>
          </cell>
          <cell r="AV26" t="str">
            <v>021-35043048</v>
          </cell>
          <cell r="AX26" t="str">
            <v>ON LINE</v>
          </cell>
          <cell r="AY26" t="str">
            <v>PICR&amp;T</v>
          </cell>
          <cell r="AZ26">
            <v>625325</v>
          </cell>
          <cell r="BA26">
            <v>10531</v>
          </cell>
        </row>
        <row r="27">
          <cell r="B27">
            <v>21</v>
          </cell>
          <cell r="C27" t="str">
            <v>Mst. Ayesha Zaheer W/O Zaheer-ud-din s/o Siraj Ud Din</v>
          </cell>
          <cell r="D27" t="str">
            <v>S.O</v>
          </cell>
          <cell r="F27" t="str">
            <v>Khi/P.I.D.C</v>
          </cell>
          <cell r="G27">
            <v>4157214454</v>
          </cell>
          <cell r="H27" t="str">
            <v>N.B.P Drig ColonyBranch,Commercial Area, Shah Faisal Colony, Karachi.</v>
          </cell>
          <cell r="I27">
            <v>114</v>
          </cell>
          <cell r="J27">
            <v>38846</v>
          </cell>
          <cell r="K27">
            <v>17</v>
          </cell>
          <cell r="L27" t="str">
            <v>F</v>
          </cell>
          <cell r="M27">
            <v>8148</v>
          </cell>
          <cell r="N27">
            <v>14055.3</v>
          </cell>
          <cell r="O27">
            <v>5907.2999999999993</v>
          </cell>
          <cell r="P27">
            <v>14055.3</v>
          </cell>
          <cell r="Q27">
            <v>2811</v>
          </cell>
          <cell r="R27">
            <v>16866</v>
          </cell>
          <cell r="S27">
            <v>2108</v>
          </cell>
          <cell r="T27">
            <v>18974</v>
          </cell>
          <cell r="U27">
            <v>3233</v>
          </cell>
          <cell r="V27">
            <v>22207</v>
          </cell>
          <cell r="W27">
            <v>1940</v>
          </cell>
          <cell r="X27">
            <v>21336</v>
          </cell>
          <cell r="Y27">
            <v>21336</v>
          </cell>
          <cell r="Z27">
            <v>24147</v>
          </cell>
          <cell r="AA27">
            <v>2134</v>
          </cell>
          <cell r="AB27">
            <v>23470</v>
          </cell>
          <cell r="AC27">
            <v>23470</v>
          </cell>
          <cell r="AD27">
            <v>26281</v>
          </cell>
          <cell r="AE27">
            <v>2134</v>
          </cell>
          <cell r="AF27">
            <v>1760.25</v>
          </cell>
          <cell r="AG27">
            <v>25230.25</v>
          </cell>
          <cell r="AH27">
            <v>3513.75</v>
          </cell>
          <cell r="AI27">
            <v>2523.0250000000001</v>
          </cell>
          <cell r="AJ27">
            <v>27753.275000000001</v>
          </cell>
          <cell r="AK27">
            <v>31267.025000000001</v>
          </cell>
          <cell r="AL27">
            <v>2775.3275000000003</v>
          </cell>
          <cell r="AM27">
            <v>30528.602500000001</v>
          </cell>
          <cell r="AN27">
            <v>0</v>
          </cell>
          <cell r="AO27">
            <v>34041.352500000001</v>
          </cell>
          <cell r="AP27" t="str">
            <v>PAID UP TO APRIL 2021</v>
          </cell>
          <cell r="AQ27">
            <v>0</v>
          </cell>
          <cell r="AS27">
            <v>34041</v>
          </cell>
          <cell r="AT27" t="str">
            <v>OK</v>
          </cell>
          <cell r="AU27" t="str">
            <v>House no 131, shah faisal colony no 3, saleem housing society karachi</v>
          </cell>
          <cell r="AV27" t="str">
            <v>021-34581355</v>
          </cell>
          <cell r="AX27" t="str">
            <v>ON LINE</v>
          </cell>
          <cell r="AY27" t="str">
            <v>PICR&amp;T</v>
          </cell>
          <cell r="AZ27">
            <v>648981</v>
          </cell>
          <cell r="BA27">
            <v>12488</v>
          </cell>
        </row>
        <row r="28">
          <cell r="B28">
            <v>22</v>
          </cell>
          <cell r="C28" t="str">
            <v>Mr. Muhammad Siddique Memon s/o M. Jumman Memon</v>
          </cell>
          <cell r="D28" t="str">
            <v>S.S.O</v>
          </cell>
          <cell r="F28" t="str">
            <v>Khi/P.I.D.C</v>
          </cell>
          <cell r="G28">
            <v>146408</v>
          </cell>
          <cell r="H28" t="str">
            <v>N.B.P Swedish Pak Institute of Tech.Karachi.</v>
          </cell>
          <cell r="I28">
            <v>103</v>
          </cell>
          <cell r="J28" t="str">
            <v>19/4/2009</v>
          </cell>
          <cell r="K28">
            <v>18</v>
          </cell>
          <cell r="L28" t="str">
            <v>P</v>
          </cell>
          <cell r="M28">
            <v>23941</v>
          </cell>
          <cell r="N28">
            <v>27532.149999999998</v>
          </cell>
          <cell r="O28">
            <v>3591.1499999999978</v>
          </cell>
          <cell r="P28">
            <v>27532.149999999998</v>
          </cell>
          <cell r="Q28">
            <v>5506.43</v>
          </cell>
          <cell r="R28">
            <v>33039</v>
          </cell>
          <cell r="S28">
            <v>4130</v>
          </cell>
          <cell r="T28">
            <v>37169</v>
          </cell>
          <cell r="U28">
            <v>6333</v>
          </cell>
          <cell r="V28">
            <v>43502</v>
          </cell>
          <cell r="W28">
            <v>3800</v>
          </cell>
          <cell r="X28">
            <v>41796</v>
          </cell>
          <cell r="Y28">
            <v>41796</v>
          </cell>
          <cell r="Z28">
            <v>47302</v>
          </cell>
          <cell r="AA28">
            <v>4180</v>
          </cell>
          <cell r="AB28">
            <v>45976</v>
          </cell>
          <cell r="AC28">
            <v>45976</v>
          </cell>
          <cell r="AD28">
            <v>51482</v>
          </cell>
          <cell r="AE28">
            <v>4180</v>
          </cell>
          <cell r="AF28">
            <v>3448.2</v>
          </cell>
          <cell r="AG28">
            <v>49424.2</v>
          </cell>
          <cell r="AH28">
            <v>0</v>
          </cell>
          <cell r="AI28">
            <v>4942.42</v>
          </cell>
          <cell r="AJ28">
            <v>54366.619999999995</v>
          </cell>
          <cell r="AK28">
            <v>54366.619999999995</v>
          </cell>
          <cell r="AL28">
            <v>5436.6620000000003</v>
          </cell>
          <cell r="AM28">
            <v>0</v>
          </cell>
          <cell r="AN28">
            <v>0</v>
          </cell>
          <cell r="AO28">
            <v>0</v>
          </cell>
          <cell r="AQ28">
            <v>0</v>
          </cell>
          <cell r="AS28">
            <v>0</v>
          </cell>
          <cell r="AU28" t="str">
            <v>House no 8, street No.4, para sinhe jammat housing society block no 4, malir karachi.</v>
          </cell>
          <cell r="AV28" t="str">
            <v>0302-2216589 &amp;03157998017</v>
          </cell>
          <cell r="AX28" t="str">
            <v>ON LINE</v>
          </cell>
          <cell r="AY28" t="str">
            <v>Sakrand</v>
          </cell>
          <cell r="AZ28">
            <v>1281434</v>
          </cell>
          <cell r="BA28">
            <v>24661</v>
          </cell>
        </row>
        <row r="29">
          <cell r="B29">
            <v>23</v>
          </cell>
          <cell r="C29" t="str">
            <v>Mr. Manzoor Hassan s/o Sy Yousaf Hussain</v>
          </cell>
          <cell r="D29" t="str">
            <v>Supdt</v>
          </cell>
          <cell r="F29" t="str">
            <v>Khi/P.I.D.C</v>
          </cell>
          <cell r="G29" t="str">
            <v>16327-6</v>
          </cell>
          <cell r="H29" t="str">
            <v>N.B.P P.I.D.C House Branch Karachi.</v>
          </cell>
          <cell r="I29">
            <v>50</v>
          </cell>
          <cell r="J29" t="str">
            <v>15/12/2002</v>
          </cell>
          <cell r="K29">
            <v>16</v>
          </cell>
          <cell r="L29" t="str">
            <v>P</v>
          </cell>
          <cell r="M29">
            <v>10778</v>
          </cell>
          <cell r="N29">
            <v>12394.699999999999</v>
          </cell>
          <cell r="O29">
            <v>1616.6999999999989</v>
          </cell>
          <cell r="P29">
            <v>12394.699999999999</v>
          </cell>
          <cell r="Q29">
            <v>2478.94</v>
          </cell>
          <cell r="R29">
            <v>14874</v>
          </cell>
          <cell r="S29">
            <v>1859</v>
          </cell>
          <cell r="T29">
            <v>16733</v>
          </cell>
          <cell r="U29">
            <v>2851</v>
          </cell>
          <cell r="V29">
            <v>19584</v>
          </cell>
          <cell r="W29">
            <v>1711</v>
          </cell>
          <cell r="X29">
            <v>18816</v>
          </cell>
          <cell r="Y29">
            <v>18816</v>
          </cell>
          <cell r="Z29">
            <v>21295</v>
          </cell>
          <cell r="AA29">
            <v>1882</v>
          </cell>
          <cell r="AB29">
            <v>20698</v>
          </cell>
          <cell r="AC29">
            <v>20698</v>
          </cell>
          <cell r="AD29">
            <v>23177</v>
          </cell>
          <cell r="AE29">
            <v>1882</v>
          </cell>
          <cell r="AF29">
            <v>1552.35</v>
          </cell>
          <cell r="AG29">
            <v>22250.35</v>
          </cell>
          <cell r="AH29">
            <v>3098.6750000000002</v>
          </cell>
          <cell r="AI29">
            <v>2225.0349999999999</v>
          </cell>
          <cell r="AJ29">
            <v>24475.384999999998</v>
          </cell>
          <cell r="AK29">
            <v>27574.059999999998</v>
          </cell>
          <cell r="AL29">
            <v>2447.5385000000001</v>
          </cell>
          <cell r="AM29">
            <v>26922.923499999997</v>
          </cell>
          <cell r="AN29">
            <v>0</v>
          </cell>
          <cell r="AO29">
            <v>30021.598499999996</v>
          </cell>
          <cell r="AP29" t="str">
            <v>PAID UP TO APRIL 2021</v>
          </cell>
          <cell r="AQ29">
            <v>0</v>
          </cell>
          <cell r="AS29">
            <v>30022</v>
          </cell>
          <cell r="AT29" t="str">
            <v>OK</v>
          </cell>
          <cell r="AU29" t="str">
            <v>House no s-1772, block-5, shah faisal colony, karachi</v>
          </cell>
          <cell r="AV29" t="str">
            <v>0332-2167797</v>
          </cell>
          <cell r="AX29" t="str">
            <v>ON LINE</v>
          </cell>
          <cell r="AY29" t="str">
            <v>Head Quarter</v>
          </cell>
          <cell r="AZ29">
            <v>483889</v>
          </cell>
          <cell r="BA29">
            <v>7206.5</v>
          </cell>
        </row>
        <row r="30">
          <cell r="B30">
            <v>24</v>
          </cell>
          <cell r="C30" t="str">
            <v>Mr. S.Ghulam Hyder Naqvi s/o Mashkoor Hassan</v>
          </cell>
          <cell r="D30" t="str">
            <v>Acctt</v>
          </cell>
          <cell r="F30" t="str">
            <v>Khi/P.I.D.C</v>
          </cell>
          <cell r="G30" t="str">
            <v>28463-5</v>
          </cell>
          <cell r="H30" t="str">
            <v>N.B.P P.I.D.C House Branch Karachi.</v>
          </cell>
          <cell r="I30">
            <v>50</v>
          </cell>
          <cell r="J30">
            <v>33984</v>
          </cell>
          <cell r="K30">
            <v>17</v>
          </cell>
          <cell r="L30" t="str">
            <v>P</v>
          </cell>
          <cell r="M30">
            <v>14482</v>
          </cell>
          <cell r="N30">
            <v>17378.399999999998</v>
          </cell>
          <cell r="O30">
            <v>2896.3999999999978</v>
          </cell>
          <cell r="P30">
            <v>17378.399999999998</v>
          </cell>
          <cell r="Q30">
            <v>3475.68</v>
          </cell>
          <cell r="R30">
            <v>20854</v>
          </cell>
          <cell r="S30">
            <v>3476</v>
          </cell>
          <cell r="T30">
            <v>24330</v>
          </cell>
          <cell r="U30">
            <v>4171</v>
          </cell>
          <cell r="V30">
            <v>28501</v>
          </cell>
          <cell r="W30">
            <v>2503</v>
          </cell>
          <cell r="X30">
            <v>27528</v>
          </cell>
          <cell r="Y30">
            <v>27528</v>
          </cell>
          <cell r="Z30">
            <v>31004</v>
          </cell>
          <cell r="AA30">
            <v>2753</v>
          </cell>
          <cell r="AB30">
            <v>30281</v>
          </cell>
          <cell r="AC30">
            <v>30281</v>
          </cell>
          <cell r="AD30">
            <v>33757</v>
          </cell>
          <cell r="AE30">
            <v>2753</v>
          </cell>
          <cell r="AF30">
            <v>2271.0749999999998</v>
          </cell>
          <cell r="AG30">
            <v>32552.075000000001</v>
          </cell>
          <cell r="AH30">
            <v>0</v>
          </cell>
          <cell r="AI30">
            <v>3255.2075000000004</v>
          </cell>
          <cell r="AJ30">
            <v>35807.282500000001</v>
          </cell>
          <cell r="AK30">
            <v>35807.282500000001</v>
          </cell>
          <cell r="AL30">
            <v>3580.7282500000001</v>
          </cell>
          <cell r="AM30">
            <v>0</v>
          </cell>
          <cell r="AN30">
            <v>0</v>
          </cell>
          <cell r="AO30">
            <v>0</v>
          </cell>
          <cell r="AQ30">
            <v>0</v>
          </cell>
          <cell r="AS30">
            <v>0</v>
          </cell>
          <cell r="AU30" t="str">
            <v>House no r-676,mohallah ancholli society federal b area block-20, karachi</v>
          </cell>
          <cell r="AX30" t="str">
            <v>ON LINE</v>
          </cell>
          <cell r="AY30" t="str">
            <v>PCCC</v>
          </cell>
          <cell r="AZ30">
            <v>358668.14</v>
          </cell>
          <cell r="BA30">
            <v>3865.4</v>
          </cell>
        </row>
        <row r="31">
          <cell r="B31">
            <v>25</v>
          </cell>
          <cell r="C31" t="str">
            <v>Mst. Saima Sadaf D/O Riaz Ahmad Khan s/o Subhan Khan</v>
          </cell>
          <cell r="D31" t="str">
            <v>Supdt</v>
          </cell>
          <cell r="F31" t="str">
            <v>Khi/P.I.D.C</v>
          </cell>
          <cell r="G31">
            <v>4139340379</v>
          </cell>
          <cell r="H31" t="str">
            <v>N.B.P P.I.D.C House Branch Karachi.</v>
          </cell>
          <cell r="I31">
            <v>50</v>
          </cell>
          <cell r="J31">
            <v>36873</v>
          </cell>
          <cell r="K31">
            <v>17</v>
          </cell>
          <cell r="L31" t="str">
            <v>F</v>
          </cell>
          <cell r="M31">
            <v>4781.5</v>
          </cell>
          <cell r="N31">
            <v>8606.6999999999989</v>
          </cell>
          <cell r="O31">
            <v>3825.1999999999989</v>
          </cell>
          <cell r="P31">
            <v>8606.6999999999989</v>
          </cell>
          <cell r="Q31">
            <v>1721</v>
          </cell>
          <cell r="R31">
            <v>10328</v>
          </cell>
          <cell r="S31">
            <v>1721</v>
          </cell>
          <cell r="T31">
            <v>12049</v>
          </cell>
          <cell r="U31">
            <v>2066</v>
          </cell>
          <cell r="V31">
            <v>14115</v>
          </cell>
          <cell r="W31">
            <v>1239</v>
          </cell>
          <cell r="X31">
            <v>13633</v>
          </cell>
          <cell r="Y31">
            <v>13633</v>
          </cell>
          <cell r="Z31">
            <v>15354</v>
          </cell>
          <cell r="AA31">
            <v>1363</v>
          </cell>
          <cell r="AB31">
            <v>14996</v>
          </cell>
          <cell r="AC31">
            <v>14996</v>
          </cell>
          <cell r="AD31">
            <v>16717</v>
          </cell>
          <cell r="AE31">
            <v>1363</v>
          </cell>
          <cell r="AF31">
            <v>1124.7</v>
          </cell>
          <cell r="AG31">
            <v>16120.7</v>
          </cell>
          <cell r="AH31">
            <v>2151.25</v>
          </cell>
          <cell r="AI31">
            <v>1612.0700000000002</v>
          </cell>
          <cell r="AJ31">
            <v>17732.77</v>
          </cell>
          <cell r="AK31">
            <v>19884.02</v>
          </cell>
          <cell r="AL31">
            <v>1773.277</v>
          </cell>
          <cell r="AM31">
            <v>19506.046999999999</v>
          </cell>
          <cell r="AN31">
            <v>0</v>
          </cell>
          <cell r="AO31">
            <v>21657.296999999999</v>
          </cell>
          <cell r="AP31" t="str">
            <v>PAID UP TO APRIL 2021</v>
          </cell>
          <cell r="AQ31">
            <v>0</v>
          </cell>
          <cell r="AS31">
            <v>21657</v>
          </cell>
          <cell r="AT31" t="str">
            <v>OK</v>
          </cell>
          <cell r="AU31" t="str">
            <v>House no d-146/1,intelligence school colony mt khan road karachi</v>
          </cell>
          <cell r="AV31" t="str">
            <v>03362092809, 03002211418</v>
          </cell>
          <cell r="AW31" t="str">
            <v xml:space="preserve"> </v>
          </cell>
          <cell r="AX31" t="str">
            <v>ON LINE</v>
          </cell>
          <cell r="AY31" t="str">
            <v>PICR&amp;T</v>
          </cell>
          <cell r="AZ31">
            <v>484416</v>
          </cell>
          <cell r="BA31">
            <v>5220.6000000000004</v>
          </cell>
        </row>
        <row r="32">
          <cell r="B32">
            <v>26</v>
          </cell>
          <cell r="C32" t="str">
            <v>Mst Zatoon Khanum w/o Mehmood Ali Khan</v>
          </cell>
          <cell r="D32" t="str">
            <v>Jobbar</v>
          </cell>
          <cell r="F32" t="str">
            <v>Khi/Diffrnt</v>
          </cell>
          <cell r="G32">
            <v>255119</v>
          </cell>
          <cell r="H32" t="str">
            <v>N.B.P R-42/47 Sector 11-I North Karachi Township.</v>
          </cell>
          <cell r="I32">
            <v>1086</v>
          </cell>
          <cell r="J32">
            <v>36307</v>
          </cell>
          <cell r="K32">
            <v>9</v>
          </cell>
          <cell r="L32" t="str">
            <v>F</v>
          </cell>
          <cell r="M32">
            <v>2195</v>
          </cell>
          <cell r="N32">
            <v>3951</v>
          </cell>
          <cell r="O32">
            <v>1756</v>
          </cell>
          <cell r="P32">
            <v>3951</v>
          </cell>
          <cell r="Q32">
            <v>987.75</v>
          </cell>
          <cell r="R32">
            <v>4939</v>
          </cell>
          <cell r="S32">
            <v>790</v>
          </cell>
          <cell r="T32">
            <v>5729</v>
          </cell>
          <cell r="U32">
            <v>948</v>
          </cell>
          <cell r="V32">
            <v>6677</v>
          </cell>
          <cell r="W32">
            <v>569</v>
          </cell>
          <cell r="X32">
            <v>6258</v>
          </cell>
          <cell r="Y32">
            <v>6258</v>
          </cell>
          <cell r="Z32">
            <v>7246</v>
          </cell>
          <cell r="AA32">
            <v>626</v>
          </cell>
          <cell r="AB32">
            <v>6884</v>
          </cell>
          <cell r="AC32">
            <v>6884</v>
          </cell>
          <cell r="AD32">
            <v>7872</v>
          </cell>
          <cell r="AE32">
            <v>626</v>
          </cell>
          <cell r="AF32">
            <v>516.29999999999995</v>
          </cell>
          <cell r="AG32">
            <v>7400.3</v>
          </cell>
          <cell r="AH32">
            <v>1234.6875</v>
          </cell>
          <cell r="AI32">
            <v>740.03000000000009</v>
          </cell>
          <cell r="AJ32">
            <v>8140.33</v>
          </cell>
          <cell r="AK32">
            <v>9375.0174999999999</v>
          </cell>
          <cell r="AL32">
            <v>814.03300000000002</v>
          </cell>
          <cell r="AM32">
            <v>8954.3629999999994</v>
          </cell>
          <cell r="AN32">
            <v>0</v>
          </cell>
          <cell r="AO32">
            <v>10189.050499999999</v>
          </cell>
          <cell r="AP32" t="str">
            <v>PAID UP TO APRIL 2021</v>
          </cell>
          <cell r="AQ32">
            <v>0</v>
          </cell>
          <cell r="AS32">
            <v>10189</v>
          </cell>
          <cell r="AT32" t="str">
            <v>OK</v>
          </cell>
          <cell r="AU32" t="str">
            <v>House no 9, block-3, sector no 5/f new karachi</v>
          </cell>
          <cell r="AX32" t="str">
            <v>ON LINE</v>
          </cell>
          <cell r="AY32" t="str">
            <v>PICR&amp;T</v>
          </cell>
          <cell r="AZ32">
            <v>198755</v>
          </cell>
          <cell r="BA32">
            <v>2142</v>
          </cell>
        </row>
        <row r="33">
          <cell r="B33">
            <v>27</v>
          </cell>
          <cell r="C33" t="str">
            <v>Mr. Riaz Ahmad s/o Rafique Ahmed</v>
          </cell>
          <cell r="D33" t="str">
            <v>Asstt</v>
          </cell>
          <cell r="F33" t="str">
            <v>Khi/P.I.D.C</v>
          </cell>
          <cell r="G33" t="str">
            <v>17939-4</v>
          </cell>
          <cell r="H33" t="str">
            <v>N.B.P P.I.D.C House Branch Karachi.</v>
          </cell>
          <cell r="I33">
            <v>50</v>
          </cell>
          <cell r="J33">
            <v>39863</v>
          </cell>
          <cell r="K33">
            <v>14</v>
          </cell>
          <cell r="L33" t="str">
            <v>P</v>
          </cell>
          <cell r="M33">
            <v>8790</v>
          </cell>
          <cell r="N33">
            <v>10108.5</v>
          </cell>
          <cell r="O33">
            <v>1318.5</v>
          </cell>
          <cell r="P33">
            <v>10108.5</v>
          </cell>
          <cell r="Q33">
            <v>2527</v>
          </cell>
          <cell r="R33">
            <v>12636</v>
          </cell>
          <cell r="S33">
            <v>1516</v>
          </cell>
          <cell r="T33">
            <v>14152</v>
          </cell>
          <cell r="U33">
            <v>2325</v>
          </cell>
          <cell r="V33">
            <v>16477</v>
          </cell>
          <cell r="W33">
            <v>1395</v>
          </cell>
          <cell r="X33">
            <v>15345</v>
          </cell>
          <cell r="Y33">
            <v>15345</v>
          </cell>
          <cell r="Z33">
            <v>17872</v>
          </cell>
          <cell r="AA33">
            <v>1535</v>
          </cell>
          <cell r="AB33">
            <v>16880</v>
          </cell>
          <cell r="AC33">
            <v>16880</v>
          </cell>
          <cell r="AD33">
            <v>19407</v>
          </cell>
          <cell r="AE33">
            <v>1535</v>
          </cell>
          <cell r="AF33">
            <v>1266</v>
          </cell>
          <cell r="AG33">
            <v>18146</v>
          </cell>
          <cell r="AH33">
            <v>3158.75</v>
          </cell>
          <cell r="AI33">
            <v>1814.6000000000001</v>
          </cell>
          <cell r="AJ33">
            <v>19960.599999999999</v>
          </cell>
          <cell r="AK33">
            <v>23119.35</v>
          </cell>
          <cell r="AL33">
            <v>1996.06</v>
          </cell>
          <cell r="AM33">
            <v>21956.66</v>
          </cell>
          <cell r="AN33">
            <v>0</v>
          </cell>
          <cell r="AO33">
            <v>25115.41</v>
          </cell>
          <cell r="AP33" t="str">
            <v>PAID UP TO APRIL 2021</v>
          </cell>
          <cell r="AQ33">
            <v>0</v>
          </cell>
          <cell r="AS33">
            <v>25115</v>
          </cell>
          <cell r="AT33" t="str">
            <v>OK</v>
          </cell>
          <cell r="AU33" t="str">
            <v>House No. R-53, Sector 15-A/2 KDA Scheme 33 Gulzar-hizari, Karachi.</v>
          </cell>
          <cell r="AX33" t="str">
            <v>ON LINE</v>
          </cell>
          <cell r="AY33" t="str">
            <v>Head Quarter</v>
          </cell>
          <cell r="AZ33">
            <v>469217</v>
          </cell>
          <cell r="BA33">
            <v>9030</v>
          </cell>
        </row>
        <row r="34">
          <cell r="B34">
            <v>28</v>
          </cell>
          <cell r="C34" t="str">
            <v>Mst. Fozia Mateen Wd/O Matin Ali Khan s/o Abdur Razzaq</v>
          </cell>
          <cell r="D34" t="str">
            <v>Statis</v>
          </cell>
          <cell r="F34" t="str">
            <v>Khi/Diffrnt</v>
          </cell>
          <cell r="G34">
            <v>4153900237</v>
          </cell>
          <cell r="H34" t="str">
            <v>N.B.P P.I.D.C House Branch Karachi.</v>
          </cell>
          <cell r="I34">
            <v>256</v>
          </cell>
          <cell r="J34">
            <v>35623</v>
          </cell>
          <cell r="K34">
            <v>20</v>
          </cell>
          <cell r="L34" t="str">
            <v>F</v>
          </cell>
          <cell r="M34">
            <v>11695.9</v>
          </cell>
          <cell r="N34">
            <v>21052.62</v>
          </cell>
          <cell r="O34">
            <v>9356.7199999999993</v>
          </cell>
          <cell r="P34">
            <v>21052.62</v>
          </cell>
          <cell r="Q34">
            <v>2455.8000000000002</v>
          </cell>
          <cell r="R34">
            <v>23508</v>
          </cell>
          <cell r="S34">
            <v>4211</v>
          </cell>
          <cell r="T34">
            <v>27719</v>
          </cell>
          <cell r="U34">
            <v>5053</v>
          </cell>
          <cell r="V34">
            <v>32772</v>
          </cell>
          <cell r="W34">
            <v>3032</v>
          </cell>
          <cell r="X34">
            <v>33348</v>
          </cell>
          <cell r="Y34">
            <v>33348</v>
          </cell>
          <cell r="Z34">
            <v>35804</v>
          </cell>
          <cell r="AA34">
            <v>3335</v>
          </cell>
          <cell r="AB34">
            <v>36683</v>
          </cell>
          <cell r="AC34">
            <v>36683</v>
          </cell>
          <cell r="AD34">
            <v>39139</v>
          </cell>
          <cell r="AE34">
            <v>3335</v>
          </cell>
          <cell r="AF34">
            <v>2751.2249999999999</v>
          </cell>
          <cell r="AG34">
            <v>39434.224999999999</v>
          </cell>
          <cell r="AH34">
            <v>3069</v>
          </cell>
          <cell r="AI34">
            <v>3943.4225000000001</v>
          </cell>
          <cell r="AJ34">
            <v>43377.647499999999</v>
          </cell>
          <cell r="AK34">
            <v>46446.647499999999</v>
          </cell>
          <cell r="AL34">
            <v>4337.7647500000003</v>
          </cell>
          <cell r="AM34">
            <v>0</v>
          </cell>
          <cell r="AN34">
            <v>0</v>
          </cell>
          <cell r="AO34">
            <v>0</v>
          </cell>
          <cell r="AQ34">
            <v>0</v>
          </cell>
          <cell r="AS34">
            <v>0</v>
          </cell>
          <cell r="AU34" t="str">
            <v>House No. R-1223 Block-16 F.B. Area Karachi P/O Noman Abad</v>
          </cell>
          <cell r="AV34" t="str">
            <v>0332-3156650</v>
          </cell>
          <cell r="AX34" t="str">
            <v>ON LINE</v>
          </cell>
          <cell r="AY34" t="str">
            <v>PICR&amp;T</v>
          </cell>
          <cell r="AZ34">
            <v>0</v>
          </cell>
          <cell r="BA34">
            <v>7447</v>
          </cell>
        </row>
        <row r="35">
          <cell r="B35">
            <v>29</v>
          </cell>
          <cell r="C35" t="str">
            <v>Mr. S. Abdul Rauf Shah s/o Sy. Junaid Ali</v>
          </cell>
          <cell r="D35" t="str">
            <v>Acctt</v>
          </cell>
          <cell r="F35" t="str">
            <v>Khi/P.I.D.C</v>
          </cell>
          <cell r="G35" t="str">
            <v>19623-1</v>
          </cell>
          <cell r="H35" t="str">
            <v>N.B.P P.I.D.C House Branch Karachi.</v>
          </cell>
          <cell r="I35">
            <v>50</v>
          </cell>
          <cell r="J35">
            <v>39906</v>
          </cell>
          <cell r="K35">
            <v>17</v>
          </cell>
          <cell r="L35" t="str">
            <v>P</v>
          </cell>
          <cell r="M35">
            <v>10927</v>
          </cell>
          <cell r="N35">
            <v>12566.05</v>
          </cell>
          <cell r="O35">
            <v>1639.0499999999993</v>
          </cell>
          <cell r="P35">
            <v>12566.05</v>
          </cell>
          <cell r="Q35">
            <v>2513.21</v>
          </cell>
          <cell r="R35">
            <v>15079</v>
          </cell>
          <cell r="S35">
            <v>1885</v>
          </cell>
          <cell r="T35">
            <v>16964</v>
          </cell>
          <cell r="U35">
            <v>2890</v>
          </cell>
          <cell r="V35">
            <v>19854</v>
          </cell>
          <cell r="W35">
            <v>1734</v>
          </cell>
          <cell r="X35">
            <v>19075</v>
          </cell>
          <cell r="Y35">
            <v>19075</v>
          </cell>
          <cell r="Z35">
            <v>21588</v>
          </cell>
          <cell r="AA35">
            <v>1907</v>
          </cell>
          <cell r="AB35">
            <v>20982</v>
          </cell>
          <cell r="AC35">
            <v>20982</v>
          </cell>
          <cell r="AD35">
            <v>23495</v>
          </cell>
          <cell r="AE35">
            <v>1907</v>
          </cell>
          <cell r="AF35">
            <v>1573.6499999999999</v>
          </cell>
          <cell r="AG35">
            <v>22555.65</v>
          </cell>
          <cell r="AH35">
            <v>3141.5124999999998</v>
          </cell>
          <cell r="AI35">
            <v>2255.5650000000001</v>
          </cell>
          <cell r="AJ35">
            <v>24811.215</v>
          </cell>
          <cell r="AK35">
            <v>27952.727500000001</v>
          </cell>
          <cell r="AL35">
            <v>2481.1215000000002</v>
          </cell>
          <cell r="AM35">
            <v>27292.336500000001</v>
          </cell>
          <cell r="AN35">
            <v>0</v>
          </cell>
          <cell r="AO35">
            <v>30433.849000000002</v>
          </cell>
          <cell r="AP35" t="str">
            <v>PAID UP TO APRIL 2021</v>
          </cell>
          <cell r="AQ35">
            <v>0</v>
          </cell>
          <cell r="AS35">
            <v>30434</v>
          </cell>
          <cell r="AT35" t="str">
            <v>OK</v>
          </cell>
          <cell r="AU35" t="str">
            <v>House No R-99, Sector 5-c/2, North Karachi.</v>
          </cell>
          <cell r="AX35" t="str">
            <v>ON LINE</v>
          </cell>
          <cell r="AY35" t="str">
            <v>PICR&amp;T</v>
          </cell>
          <cell r="AZ35">
            <v>600525</v>
          </cell>
          <cell r="BA35">
            <v>11557</v>
          </cell>
        </row>
        <row r="36">
          <cell r="B36">
            <v>30</v>
          </cell>
          <cell r="C36" t="str">
            <v>Mr. Abid Muhammad s/o Sultan Mohammad</v>
          </cell>
          <cell r="D36" t="str">
            <v>Supdt</v>
          </cell>
          <cell r="F36" t="str">
            <v>Khi/P.I.D.C</v>
          </cell>
          <cell r="G36" t="str">
            <v>19732-9</v>
          </cell>
          <cell r="H36" t="str">
            <v>N.B.P P.I.D.C House Branch Karachi.</v>
          </cell>
          <cell r="I36">
            <v>50</v>
          </cell>
          <cell r="J36">
            <v>32529</v>
          </cell>
          <cell r="K36">
            <v>17</v>
          </cell>
          <cell r="L36" t="str">
            <v>P</v>
          </cell>
          <cell r="M36">
            <v>9653</v>
          </cell>
          <cell r="N36">
            <v>11583.6</v>
          </cell>
          <cell r="O36">
            <v>1930.6000000000004</v>
          </cell>
          <cell r="P36">
            <v>11583.6</v>
          </cell>
          <cell r="Q36">
            <v>2316.7200000000003</v>
          </cell>
          <cell r="R36">
            <v>13900</v>
          </cell>
          <cell r="S36">
            <v>2317</v>
          </cell>
          <cell r="T36">
            <v>16217</v>
          </cell>
          <cell r="U36">
            <v>2780</v>
          </cell>
          <cell r="V36">
            <v>18997</v>
          </cell>
          <cell r="W36">
            <v>1668</v>
          </cell>
          <cell r="X36">
            <v>18348</v>
          </cell>
          <cell r="Y36">
            <v>18348</v>
          </cell>
          <cell r="Z36">
            <v>20665</v>
          </cell>
          <cell r="AA36">
            <v>1835</v>
          </cell>
          <cell r="AB36">
            <v>20183</v>
          </cell>
          <cell r="AC36">
            <v>20183</v>
          </cell>
          <cell r="AD36">
            <v>22500</v>
          </cell>
          <cell r="AE36">
            <v>1835</v>
          </cell>
          <cell r="AF36">
            <v>1513.7249999999999</v>
          </cell>
          <cell r="AG36">
            <v>21696.724999999999</v>
          </cell>
          <cell r="AH36">
            <v>0</v>
          </cell>
          <cell r="AI36">
            <v>2169.6725000000001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Q36">
            <v>0</v>
          </cell>
          <cell r="AS36">
            <v>0</v>
          </cell>
          <cell r="AU36" t="str">
            <v>House No A-2160 Gulshan e Haded Phase No 2, Steel Town Distt: Malir Karachi</v>
          </cell>
          <cell r="AW36" t="str">
            <v>File Close</v>
          </cell>
          <cell r="AX36" t="str">
            <v>ON LINE</v>
          </cell>
          <cell r="AY36" t="str">
            <v>Head Quarter</v>
          </cell>
          <cell r="AZ36">
            <v>161314.37</v>
          </cell>
          <cell r="BA36">
            <v>1738.5</v>
          </cell>
        </row>
        <row r="37">
          <cell r="B37">
            <v>31</v>
          </cell>
          <cell r="C37" t="str">
            <v>Mr. Abdul Hameed s/o Adbul Aziz Khan</v>
          </cell>
          <cell r="D37" t="str">
            <v>Asstt</v>
          </cell>
          <cell r="F37" t="str">
            <v>Khi/P.I.D.C</v>
          </cell>
          <cell r="G37" t="str">
            <v>19307-4</v>
          </cell>
          <cell r="H37" t="str">
            <v>N.B.P P.I.D.C House Branch Karachi.</v>
          </cell>
          <cell r="I37">
            <v>50</v>
          </cell>
          <cell r="J37">
            <v>32481</v>
          </cell>
          <cell r="K37">
            <v>14</v>
          </cell>
          <cell r="L37" t="str">
            <v>P</v>
          </cell>
          <cell r="M37">
            <v>5458</v>
          </cell>
          <cell r="N37">
            <v>6549.5999999999995</v>
          </cell>
          <cell r="O37">
            <v>1091.5999999999995</v>
          </cell>
          <cell r="P37">
            <v>6549.5999999999995</v>
          </cell>
          <cell r="Q37">
            <v>1637.3999999999999</v>
          </cell>
          <cell r="R37">
            <v>8187</v>
          </cell>
          <cell r="S37">
            <v>1310</v>
          </cell>
          <cell r="T37">
            <v>9497</v>
          </cell>
          <cell r="U37">
            <v>1572</v>
          </cell>
          <cell r="V37">
            <v>11069</v>
          </cell>
          <cell r="W37">
            <v>943</v>
          </cell>
          <cell r="X37">
            <v>10375</v>
          </cell>
          <cell r="Y37">
            <v>10375</v>
          </cell>
          <cell r="Z37">
            <v>12012</v>
          </cell>
          <cell r="AA37">
            <v>1037</v>
          </cell>
          <cell r="AB37">
            <v>11412</v>
          </cell>
          <cell r="AC37">
            <v>11412</v>
          </cell>
          <cell r="AD37">
            <v>13049</v>
          </cell>
          <cell r="AE37">
            <v>1037</v>
          </cell>
          <cell r="AF37">
            <v>855.9</v>
          </cell>
          <cell r="AG37">
            <v>12267.9</v>
          </cell>
          <cell r="AH37">
            <v>0</v>
          </cell>
          <cell r="AI37">
            <v>1226.79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Q37">
            <v>0</v>
          </cell>
          <cell r="AS37">
            <v>0</v>
          </cell>
          <cell r="AU37" t="str">
            <v>House No 10/11 5-C Mohallah Nazim Abad Karachi</v>
          </cell>
          <cell r="AV37" t="str">
            <v>021-36616334</v>
          </cell>
          <cell r="AX37" t="str">
            <v>ON LINE</v>
          </cell>
          <cell r="AY37" t="str">
            <v>Head Quarter</v>
          </cell>
          <cell r="AZ37">
            <v>189110.91</v>
          </cell>
          <cell r="BA37">
            <v>1238.72</v>
          </cell>
        </row>
        <row r="38">
          <cell r="B38">
            <v>32</v>
          </cell>
          <cell r="C38" t="str">
            <v xml:space="preserve">Mst. Azra Ahmad w/o M. Ahmad </v>
          </cell>
          <cell r="D38" t="str">
            <v>Secy</v>
          </cell>
          <cell r="F38" t="str">
            <v>Khi/P.I.D.C</v>
          </cell>
          <cell r="G38" t="str">
            <v>28345-9</v>
          </cell>
          <cell r="H38" t="str">
            <v>N.B.P P.I.D.C House Branch Karachi.</v>
          </cell>
          <cell r="I38">
            <v>50</v>
          </cell>
          <cell r="J38">
            <v>31422</v>
          </cell>
          <cell r="K38">
            <v>20</v>
          </cell>
          <cell r="L38" t="str">
            <v>F</v>
          </cell>
          <cell r="M38">
            <v>11242</v>
          </cell>
          <cell r="N38">
            <v>20235.599999999999</v>
          </cell>
          <cell r="O38">
            <v>8993.5999999999985</v>
          </cell>
          <cell r="P38">
            <v>20235.599999999999</v>
          </cell>
          <cell r="Q38">
            <v>4047.12</v>
          </cell>
          <cell r="R38">
            <v>24283</v>
          </cell>
          <cell r="S38">
            <v>4047</v>
          </cell>
          <cell r="T38">
            <v>28330</v>
          </cell>
          <cell r="U38">
            <v>4857</v>
          </cell>
          <cell r="V38">
            <v>33187</v>
          </cell>
          <cell r="W38">
            <v>2914</v>
          </cell>
          <cell r="X38">
            <v>32054</v>
          </cell>
          <cell r="Y38">
            <v>32054</v>
          </cell>
          <cell r="Z38">
            <v>36101</v>
          </cell>
          <cell r="AA38">
            <v>3205</v>
          </cell>
          <cell r="AB38">
            <v>35259</v>
          </cell>
          <cell r="AC38">
            <v>35259</v>
          </cell>
          <cell r="AD38">
            <v>39306</v>
          </cell>
          <cell r="AE38">
            <v>3205</v>
          </cell>
          <cell r="AF38">
            <v>2644.4249999999997</v>
          </cell>
          <cell r="AG38">
            <v>37903.425000000003</v>
          </cell>
          <cell r="AH38">
            <v>5058.8999999999996</v>
          </cell>
          <cell r="AI38">
            <v>3790.3425000000007</v>
          </cell>
          <cell r="AJ38">
            <v>41693.767500000002</v>
          </cell>
          <cell r="AK38">
            <v>46752.667500000003</v>
          </cell>
          <cell r="AL38">
            <v>4169.3767500000004</v>
          </cell>
          <cell r="AM38">
            <v>45863.144250000005</v>
          </cell>
          <cell r="AN38">
            <v>0</v>
          </cell>
          <cell r="AO38">
            <v>50922.044250000006</v>
          </cell>
          <cell r="AP38" t="str">
            <v>PAID UP TO APRIL 2021</v>
          </cell>
          <cell r="AQ38">
            <v>0</v>
          </cell>
          <cell r="AS38">
            <v>50922</v>
          </cell>
          <cell r="AT38" t="str">
            <v>OK</v>
          </cell>
          <cell r="AU38" t="str">
            <v>House No 63/1-F/6, P.E.C.H.S, Karachi</v>
          </cell>
          <cell r="AV38" t="str">
            <v>021-34545209</v>
          </cell>
          <cell r="AX38" t="str">
            <v>ON LINE</v>
          </cell>
          <cell r="AY38" t="str">
            <v>Head Quarter</v>
          </cell>
          <cell r="AZ38" t="str">
            <v>NOT FOUND</v>
          </cell>
          <cell r="BA38">
            <v>3613.75</v>
          </cell>
        </row>
        <row r="39">
          <cell r="B39">
            <v>33</v>
          </cell>
          <cell r="C39" t="str">
            <v>Mr. Gulab Rai Nachani s/o Hiranand</v>
          </cell>
          <cell r="D39" t="str">
            <v>S.S.O</v>
          </cell>
          <cell r="E39">
            <v>16073</v>
          </cell>
          <cell r="F39" t="str">
            <v>Khi/P.I.D.C</v>
          </cell>
          <cell r="G39" t="str">
            <v>22060-5</v>
          </cell>
          <cell r="H39" t="str">
            <v>N.B.P P.I.D.C House Branch Karachi.</v>
          </cell>
          <cell r="I39">
            <v>50</v>
          </cell>
          <cell r="J39">
            <v>36891</v>
          </cell>
          <cell r="K39">
            <v>19</v>
          </cell>
          <cell r="L39" t="str">
            <v>P</v>
          </cell>
          <cell r="M39">
            <v>14723</v>
          </cell>
          <cell r="N39">
            <v>17667.599999999999</v>
          </cell>
          <cell r="O39">
            <v>2944.5999999999985</v>
          </cell>
          <cell r="P39">
            <v>17667.599999999999</v>
          </cell>
          <cell r="Q39">
            <v>3533.52</v>
          </cell>
          <cell r="R39">
            <v>21201</v>
          </cell>
          <cell r="S39">
            <v>3534</v>
          </cell>
          <cell r="T39">
            <v>24735</v>
          </cell>
          <cell r="U39">
            <v>4240</v>
          </cell>
          <cell r="V39">
            <v>28975</v>
          </cell>
          <cell r="W39">
            <v>2544</v>
          </cell>
          <cell r="X39">
            <v>27985</v>
          </cell>
          <cell r="Y39">
            <v>27985</v>
          </cell>
          <cell r="Z39">
            <v>31519</v>
          </cell>
          <cell r="AA39">
            <v>2799</v>
          </cell>
          <cell r="AB39">
            <v>30784</v>
          </cell>
          <cell r="AC39">
            <v>30784</v>
          </cell>
          <cell r="AD39">
            <v>34318</v>
          </cell>
          <cell r="AE39">
            <v>2799</v>
          </cell>
          <cell r="AF39">
            <v>2308.7999999999997</v>
          </cell>
          <cell r="AG39">
            <v>33092.800000000003</v>
          </cell>
          <cell r="AH39">
            <v>4416.8999999999996</v>
          </cell>
          <cell r="AI39">
            <v>3309.2800000000007</v>
          </cell>
          <cell r="AJ39">
            <v>36402.080000000002</v>
          </cell>
          <cell r="AK39">
            <v>40818.980000000003</v>
          </cell>
          <cell r="AL39">
            <v>3640.2080000000005</v>
          </cell>
          <cell r="AM39">
            <v>68660.997999999992</v>
          </cell>
          <cell r="AN39">
            <v>0</v>
          </cell>
          <cell r="AO39">
            <v>73077.897999999986</v>
          </cell>
          <cell r="AP39" t="str">
            <v>PAID UP TO APRIL 2021</v>
          </cell>
          <cell r="AQ39">
            <v>0</v>
          </cell>
          <cell r="AS39">
            <v>73078</v>
          </cell>
          <cell r="AT39" t="str">
            <v>OK</v>
          </cell>
          <cell r="AU39" t="str">
            <v>House No 8/2, Rimpa Constellatiion Near Cliffton Bridge Karachi</v>
          </cell>
          <cell r="AX39" t="str">
            <v>ON LINE</v>
          </cell>
          <cell r="AY39" t="str">
            <v>Head Quarter</v>
          </cell>
          <cell r="AZ39">
            <v>843090.28</v>
          </cell>
          <cell r="BA39">
            <v>8035.86</v>
          </cell>
        </row>
        <row r="40">
          <cell r="B40">
            <v>34</v>
          </cell>
          <cell r="C40" t="str">
            <v>Mr. Abbas Hussain s/o Shamshad Hussain</v>
          </cell>
          <cell r="D40" t="str">
            <v>S.R.O</v>
          </cell>
          <cell r="E40">
            <v>14268</v>
          </cell>
          <cell r="F40" t="str">
            <v>Khi/P.I.D.C</v>
          </cell>
          <cell r="G40" t="str">
            <v>16024-2</v>
          </cell>
          <cell r="H40" t="str">
            <v>N.B.P P.I.D.C House Branch Karachi.</v>
          </cell>
          <cell r="I40">
            <v>50</v>
          </cell>
          <cell r="J40">
            <v>36182</v>
          </cell>
          <cell r="K40">
            <v>17</v>
          </cell>
          <cell r="L40" t="str">
            <v>P</v>
          </cell>
          <cell r="M40">
            <v>21271.5</v>
          </cell>
          <cell r="N40">
            <v>25525.8</v>
          </cell>
          <cell r="O40">
            <v>4254.2999999999993</v>
          </cell>
          <cell r="P40">
            <v>25525.8</v>
          </cell>
          <cell r="Q40">
            <v>2977.44</v>
          </cell>
          <cell r="R40">
            <v>28503</v>
          </cell>
          <cell r="S40">
            <v>5105</v>
          </cell>
          <cell r="T40">
            <v>33608</v>
          </cell>
          <cell r="U40">
            <v>6126</v>
          </cell>
          <cell r="V40">
            <v>39734</v>
          </cell>
          <cell r="W40">
            <v>3676</v>
          </cell>
          <cell r="X40">
            <v>40433</v>
          </cell>
          <cell r="Y40">
            <v>40433</v>
          </cell>
          <cell r="Z40">
            <v>43410</v>
          </cell>
          <cell r="AA40">
            <v>4043</v>
          </cell>
          <cell r="AB40">
            <v>44476</v>
          </cell>
          <cell r="AC40">
            <v>44476</v>
          </cell>
          <cell r="AD40">
            <v>47453</v>
          </cell>
          <cell r="AE40">
            <v>4043</v>
          </cell>
          <cell r="AF40">
            <v>3335.7</v>
          </cell>
          <cell r="AG40">
            <v>47811.7</v>
          </cell>
          <cell r="AH40">
            <v>3721.8</v>
          </cell>
          <cell r="AI40">
            <v>4781.17</v>
          </cell>
          <cell r="AJ40">
            <v>52592.869999999995</v>
          </cell>
          <cell r="AK40">
            <v>56314.67</v>
          </cell>
          <cell r="AL40">
            <v>5259.2870000000003</v>
          </cell>
          <cell r="AM40">
            <v>57852.156999999992</v>
          </cell>
          <cell r="AN40">
            <v>0</v>
          </cell>
          <cell r="AO40">
            <v>61573.956999999995</v>
          </cell>
          <cell r="AP40" t="str">
            <v>PAID UP TO APRIL 2021</v>
          </cell>
          <cell r="AQ40">
            <v>0</v>
          </cell>
          <cell r="AS40">
            <v>61574</v>
          </cell>
          <cell r="AT40" t="str">
            <v>OK</v>
          </cell>
          <cell r="AU40" t="str">
            <v>House No R-117, Mohallah Fb Area Block-20, Karachi</v>
          </cell>
          <cell r="AV40" t="str">
            <v>0300-3456693</v>
          </cell>
          <cell r="AX40" t="str">
            <v>ON LINE</v>
          </cell>
          <cell r="AY40" t="str">
            <v>PICR&amp;T</v>
          </cell>
          <cell r="AZ40">
            <v>602090</v>
          </cell>
          <cell r="BA40">
            <v>6488.79</v>
          </cell>
        </row>
        <row r="41">
          <cell r="B41">
            <v>35</v>
          </cell>
          <cell r="C41" t="str">
            <v xml:space="preserve">Mst. Talat Sultana Wd/O Mustufa Kamal </v>
          </cell>
          <cell r="D41" t="str">
            <v>Assistt Secretary</v>
          </cell>
          <cell r="E41">
            <v>9992</v>
          </cell>
          <cell r="F41" t="str">
            <v>Khi/P.I.D.C</v>
          </cell>
          <cell r="G41">
            <v>4118275140</v>
          </cell>
          <cell r="H41" t="str">
            <v>N.B.P Sharif Abad Branch Karachi.</v>
          </cell>
          <cell r="I41">
            <v>1035</v>
          </cell>
          <cell r="J41">
            <v>31906</v>
          </cell>
          <cell r="K41">
            <v>17</v>
          </cell>
          <cell r="L41" t="str">
            <v>F</v>
          </cell>
          <cell r="M41">
            <v>8312</v>
          </cell>
          <cell r="N41">
            <v>14961.599999999999</v>
          </cell>
          <cell r="O41">
            <v>6649.5999999999985</v>
          </cell>
          <cell r="P41">
            <v>14961.599999999999</v>
          </cell>
          <cell r="Q41">
            <v>2992.5</v>
          </cell>
          <cell r="R41">
            <v>17954</v>
          </cell>
          <cell r="S41">
            <v>2992</v>
          </cell>
          <cell r="T41">
            <v>20946</v>
          </cell>
          <cell r="U41">
            <v>3591</v>
          </cell>
          <cell r="V41">
            <v>24537</v>
          </cell>
          <cell r="W41">
            <v>2154</v>
          </cell>
          <cell r="X41">
            <v>23699</v>
          </cell>
          <cell r="Y41">
            <v>23699</v>
          </cell>
          <cell r="Z41">
            <v>26692</v>
          </cell>
          <cell r="AA41">
            <v>2370</v>
          </cell>
          <cell r="AB41">
            <v>26070</v>
          </cell>
          <cell r="AC41">
            <v>26070</v>
          </cell>
          <cell r="AD41">
            <v>29063</v>
          </cell>
          <cell r="AE41">
            <v>2371</v>
          </cell>
          <cell r="AF41">
            <v>1955.25</v>
          </cell>
          <cell r="AG41">
            <v>28025.25</v>
          </cell>
          <cell r="AH41">
            <v>3740.625</v>
          </cell>
          <cell r="AI41">
            <v>2802.5250000000001</v>
          </cell>
          <cell r="AJ41">
            <v>30827.775000000001</v>
          </cell>
          <cell r="AK41">
            <v>34568.400000000001</v>
          </cell>
          <cell r="AL41">
            <v>3082.7775000000001</v>
          </cell>
          <cell r="AM41">
            <v>33910.552500000005</v>
          </cell>
          <cell r="AN41">
            <v>0</v>
          </cell>
          <cell r="AO41">
            <v>37651.177500000005</v>
          </cell>
          <cell r="AQ41">
            <v>0</v>
          </cell>
          <cell r="AS41">
            <v>0</v>
          </cell>
          <cell r="AU41" t="str">
            <v>Flat No.6, Cosy Homes, Block No.13/A, Gulshan-e-Iqbal, Karachi</v>
          </cell>
          <cell r="AV41" t="str">
            <v>0321-2828602</v>
          </cell>
          <cell r="AX41" t="str">
            <v>ON LINE</v>
          </cell>
          <cell r="AY41" t="str">
            <v>Head Quarter</v>
          </cell>
          <cell r="AZ41">
            <v>279760</v>
          </cell>
          <cell r="BA41">
            <v>3015</v>
          </cell>
        </row>
        <row r="42">
          <cell r="B42">
            <v>36</v>
          </cell>
          <cell r="C42" t="str">
            <v>Mr.Akhter Javaid S/o Ch: Inayat Ullah</v>
          </cell>
          <cell r="D42" t="str">
            <v>DDA</v>
          </cell>
          <cell r="F42" t="str">
            <v>Khi/P.I.D.C</v>
          </cell>
          <cell r="G42" t="str">
            <v>1533-7</v>
          </cell>
          <cell r="H42" t="str">
            <v>N.B.P P.I.D.C House Branch Karachi.</v>
          </cell>
          <cell r="I42">
            <v>50</v>
          </cell>
          <cell r="J42">
            <v>33239</v>
          </cell>
          <cell r="K42">
            <v>18</v>
          </cell>
          <cell r="L42" t="str">
            <v>P</v>
          </cell>
          <cell r="M42">
            <v>24902</v>
          </cell>
          <cell r="N42">
            <v>29882.399999999998</v>
          </cell>
          <cell r="O42">
            <v>4980.3999999999978</v>
          </cell>
          <cell r="P42">
            <v>29882.399999999998</v>
          </cell>
          <cell r="Q42">
            <v>4882.2</v>
          </cell>
          <cell r="R42">
            <v>34765</v>
          </cell>
          <cell r="S42">
            <v>5976</v>
          </cell>
          <cell r="T42">
            <v>40741</v>
          </cell>
          <cell r="U42">
            <v>7172</v>
          </cell>
          <cell r="V42">
            <v>47913</v>
          </cell>
          <cell r="W42">
            <v>4303</v>
          </cell>
          <cell r="X42">
            <v>47334</v>
          </cell>
          <cell r="Y42">
            <v>47334</v>
          </cell>
          <cell r="Z42">
            <v>52216</v>
          </cell>
          <cell r="AA42">
            <v>4733</v>
          </cell>
          <cell r="AB42">
            <v>52067</v>
          </cell>
          <cell r="AC42">
            <v>52067</v>
          </cell>
          <cell r="AD42">
            <v>56949</v>
          </cell>
          <cell r="AE42">
            <v>4733</v>
          </cell>
          <cell r="AF42">
            <v>3905.0249999999996</v>
          </cell>
          <cell r="AG42">
            <v>55972.025000000001</v>
          </cell>
          <cell r="AH42">
            <v>6102.75</v>
          </cell>
          <cell r="AI42">
            <v>5597.2025000000003</v>
          </cell>
          <cell r="AJ42">
            <v>61569.227500000001</v>
          </cell>
          <cell r="AK42">
            <v>67671.977500000008</v>
          </cell>
          <cell r="AL42">
            <v>6156.9227500000006</v>
          </cell>
          <cell r="AM42">
            <v>67726.150250000006</v>
          </cell>
          <cell r="AN42">
            <v>0</v>
          </cell>
          <cell r="AO42">
            <v>73828.900250000006</v>
          </cell>
          <cell r="AP42" t="str">
            <v>PAID UP TO APRIL 2021</v>
          </cell>
          <cell r="AQ42">
            <v>0</v>
          </cell>
          <cell r="AS42">
            <v>73829</v>
          </cell>
          <cell r="AT42" t="str">
            <v>OK</v>
          </cell>
          <cell r="AU42" t="str">
            <v>House No 233/B, Block-3, K.A.S.E.C, Housing Society Karachi</v>
          </cell>
          <cell r="AV42" t="str">
            <v>0307-2785971</v>
          </cell>
          <cell r="AX42" t="str">
            <v>ON LINE</v>
          </cell>
          <cell r="AY42" t="str">
            <v>Head Quarter</v>
          </cell>
          <cell r="AZ42">
            <v>457436.88</v>
          </cell>
          <cell r="BA42">
            <v>4929.84</v>
          </cell>
        </row>
        <row r="43">
          <cell r="B43">
            <v>37</v>
          </cell>
          <cell r="C43" t="str">
            <v xml:space="preserve">Mst. Raees Qadir W/O Abdul Qadir Siddiqui </v>
          </cell>
          <cell r="D43" t="str">
            <v>DME</v>
          </cell>
          <cell r="E43">
            <v>17933</v>
          </cell>
          <cell r="F43" t="str">
            <v>Khi/P.I.D.C</v>
          </cell>
          <cell r="G43">
            <v>4172621637</v>
          </cell>
          <cell r="H43" t="str">
            <v xml:space="preserve">N.B.P North Karachi Town Ship R-42/47 Sector -11-1 Khi </v>
          </cell>
          <cell r="I43">
            <v>1086</v>
          </cell>
          <cell r="J43">
            <v>39847</v>
          </cell>
          <cell r="K43">
            <v>20</v>
          </cell>
          <cell r="L43" t="str">
            <v>F</v>
          </cell>
          <cell r="M43">
            <v>12223.25</v>
          </cell>
          <cell r="N43">
            <v>21085.106249999997</v>
          </cell>
          <cell r="O43">
            <v>8861.8562499999971</v>
          </cell>
          <cell r="P43">
            <v>21085.106249999997</v>
          </cell>
          <cell r="Q43">
            <v>4217.28</v>
          </cell>
          <cell r="R43">
            <v>25302</v>
          </cell>
          <cell r="S43">
            <v>3163</v>
          </cell>
          <cell r="T43">
            <v>28465</v>
          </cell>
          <cell r="U43">
            <v>4850</v>
          </cell>
          <cell r="V43">
            <v>33315</v>
          </cell>
          <cell r="W43">
            <v>2910</v>
          </cell>
          <cell r="X43">
            <v>32008</v>
          </cell>
          <cell r="Y43">
            <v>32008</v>
          </cell>
          <cell r="Z43">
            <v>36225</v>
          </cell>
          <cell r="AA43">
            <v>3201</v>
          </cell>
          <cell r="AB43">
            <v>35209</v>
          </cell>
          <cell r="AC43">
            <v>35209</v>
          </cell>
          <cell r="AD43">
            <v>39426</v>
          </cell>
          <cell r="AE43">
            <v>3201</v>
          </cell>
          <cell r="AF43">
            <v>2640.6749999999997</v>
          </cell>
          <cell r="AG43">
            <v>37849.675000000003</v>
          </cell>
          <cell r="AH43">
            <v>5271.5999999999995</v>
          </cell>
          <cell r="AI43">
            <v>3784.9675000000007</v>
          </cell>
          <cell r="AJ43">
            <v>41634.642500000002</v>
          </cell>
          <cell r="AK43">
            <v>46906.2425</v>
          </cell>
          <cell r="AL43">
            <v>4163.46425</v>
          </cell>
          <cell r="AM43">
            <v>45798.106749999999</v>
          </cell>
          <cell r="AN43">
            <v>0</v>
          </cell>
          <cell r="AO43">
            <v>51069.706749999998</v>
          </cell>
          <cell r="AP43" t="str">
            <v xml:space="preserve">NEW FAMILY PENSION CASE(Arrear 1.9.2020 to 28.2.2021=Rs.314932+March to April,2021=Rs.102140) Total Rs.417072 </v>
          </cell>
          <cell r="AQ43">
            <v>417072</v>
          </cell>
          <cell r="AS43">
            <v>468142</v>
          </cell>
          <cell r="AT43" t="str">
            <v>OK</v>
          </cell>
          <cell r="AU43" t="str">
            <v>House No 242, Sector 5-A/2, North Karachi</v>
          </cell>
          <cell r="AV43" t="str">
            <v>0345-2218208</v>
          </cell>
          <cell r="AX43" t="str">
            <v>ON LINE</v>
          </cell>
          <cell r="AY43" t="str">
            <v>Marketing</v>
          </cell>
          <cell r="AZ43">
            <v>1343451</v>
          </cell>
          <cell r="BA43">
            <v>25854.5</v>
          </cell>
          <cell r="BC43" t="str">
            <v>DIED on 15.09. 2020</v>
          </cell>
        </row>
        <row r="44">
          <cell r="B44">
            <v>38</v>
          </cell>
          <cell r="C44" t="str">
            <v>Mr. Pervez Masieh s/o Allah Rakha</v>
          </cell>
          <cell r="D44" t="str">
            <v>Sweper</v>
          </cell>
          <cell r="F44" t="str">
            <v>Khi/P.I.D.C</v>
          </cell>
          <cell r="G44" t="str">
            <v>22868-9</v>
          </cell>
          <cell r="H44" t="str">
            <v>N.B.P P.I.D.C House Branch Karachi.</v>
          </cell>
          <cell r="I44">
            <v>50</v>
          </cell>
          <cell r="J44">
            <v>39489</v>
          </cell>
          <cell r="K44">
            <v>2</v>
          </cell>
          <cell r="L44" t="str">
            <v>P</v>
          </cell>
          <cell r="M44">
            <v>2680</v>
          </cell>
          <cell r="N44">
            <v>3081.9999999999995</v>
          </cell>
          <cell r="O44">
            <v>401.99999999999955</v>
          </cell>
          <cell r="P44">
            <v>3081.9999999999995</v>
          </cell>
          <cell r="Q44">
            <v>771</v>
          </cell>
          <cell r="R44">
            <v>3853</v>
          </cell>
          <cell r="S44">
            <v>462</v>
          </cell>
          <cell r="T44">
            <v>4315</v>
          </cell>
          <cell r="U44">
            <v>709</v>
          </cell>
          <cell r="V44">
            <v>5024</v>
          </cell>
          <cell r="W44">
            <v>425</v>
          </cell>
          <cell r="X44">
            <v>4678</v>
          </cell>
          <cell r="Y44">
            <v>5000</v>
          </cell>
          <cell r="Z44">
            <v>5771</v>
          </cell>
          <cell r="AA44">
            <v>500</v>
          </cell>
          <cell r="AB44">
            <v>5500</v>
          </cell>
          <cell r="AC44">
            <v>6000</v>
          </cell>
          <cell r="AD44">
            <v>6771</v>
          </cell>
          <cell r="AE44">
            <v>1000</v>
          </cell>
          <cell r="AF44">
            <v>450</v>
          </cell>
          <cell r="AG44">
            <v>6450</v>
          </cell>
          <cell r="AH44">
            <v>0</v>
          </cell>
          <cell r="AI44">
            <v>645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Q44">
            <v>0</v>
          </cell>
          <cell r="AS44">
            <v>0</v>
          </cell>
          <cell r="AU44" t="str">
            <v>House No 283 Korangi 3/1-2 Sarfaraz Town Karachi</v>
          </cell>
          <cell r="AW44" t="str">
            <v>File Close</v>
          </cell>
          <cell r="AX44" t="str">
            <v>ON LINE</v>
          </cell>
          <cell r="AY44" t="str">
            <v>Head Quarter</v>
          </cell>
          <cell r="AZ44">
            <v>156219</v>
          </cell>
          <cell r="BA44">
            <v>2361.33</v>
          </cell>
        </row>
        <row r="45">
          <cell r="B45">
            <v>39</v>
          </cell>
          <cell r="C45" t="str">
            <v>Mst. Noor Jahan w/o M. Akhtar</v>
          </cell>
          <cell r="D45" t="str">
            <v>S.W</v>
          </cell>
          <cell r="F45" t="str">
            <v>Khi/P.I.D.C</v>
          </cell>
          <cell r="G45" t="str">
            <v>22596-8</v>
          </cell>
          <cell r="H45" t="str">
            <v>N.B.P P.I.D.C House Branch Karachi.</v>
          </cell>
          <cell r="I45">
            <v>50</v>
          </cell>
          <cell r="J45">
            <v>36951</v>
          </cell>
          <cell r="K45">
            <v>7</v>
          </cell>
          <cell r="L45" t="str">
            <v>F</v>
          </cell>
          <cell r="M45">
            <v>1446</v>
          </cell>
          <cell r="N45">
            <v>2602.7999999999997</v>
          </cell>
          <cell r="O45">
            <v>1156.7999999999997</v>
          </cell>
          <cell r="P45">
            <v>2602.7999999999997</v>
          </cell>
          <cell r="Q45">
            <v>650.69999999999993</v>
          </cell>
          <cell r="R45">
            <v>3254</v>
          </cell>
          <cell r="S45">
            <v>521</v>
          </cell>
          <cell r="T45">
            <v>3775</v>
          </cell>
          <cell r="U45">
            <v>625</v>
          </cell>
          <cell r="V45">
            <v>4400</v>
          </cell>
          <cell r="W45">
            <v>375</v>
          </cell>
          <cell r="X45">
            <v>4124</v>
          </cell>
          <cell r="Y45">
            <v>4124</v>
          </cell>
          <cell r="Z45">
            <v>4775</v>
          </cell>
          <cell r="AA45">
            <v>412</v>
          </cell>
          <cell r="AB45">
            <v>4536</v>
          </cell>
          <cell r="AC45">
            <v>4536</v>
          </cell>
          <cell r="AD45">
            <v>5187</v>
          </cell>
          <cell r="AE45">
            <v>412</v>
          </cell>
          <cell r="AF45">
            <v>340.2</v>
          </cell>
          <cell r="AG45">
            <v>4876.2</v>
          </cell>
          <cell r="AH45">
            <v>0</v>
          </cell>
          <cell r="AI45">
            <v>487.62</v>
          </cell>
          <cell r="AJ45">
            <v>5363.82</v>
          </cell>
          <cell r="AK45">
            <v>5363.82</v>
          </cell>
          <cell r="AL45">
            <v>536.38199999999995</v>
          </cell>
          <cell r="AM45">
            <v>0</v>
          </cell>
          <cell r="AN45">
            <v>0</v>
          </cell>
          <cell r="AO45">
            <v>0</v>
          </cell>
          <cell r="AQ45">
            <v>0</v>
          </cell>
          <cell r="AS45">
            <v>0</v>
          </cell>
          <cell r="AU45" t="str">
            <v>House No 1625 Sector B/L Orangi Town Karachi.</v>
          </cell>
          <cell r="AX45" t="str">
            <v>ON LINE</v>
          </cell>
          <cell r="AY45" t="str">
            <v>PICR&amp;T</v>
          </cell>
          <cell r="AZ45">
            <v>200951</v>
          </cell>
          <cell r="BA45">
            <v>1768.8</v>
          </cell>
        </row>
        <row r="46">
          <cell r="B46">
            <v>40</v>
          </cell>
          <cell r="C46" t="str">
            <v>Mst. Shahida Sultana w/o Abdul Saeed Khan</v>
          </cell>
          <cell r="D46" t="str">
            <v>Taser</v>
          </cell>
          <cell r="F46" t="str">
            <v>Khi/P.I.D.C</v>
          </cell>
          <cell r="G46" t="str">
            <v>26271-1</v>
          </cell>
          <cell r="H46" t="str">
            <v>N.B.P P.I.D.C House Branch Karachi.</v>
          </cell>
          <cell r="I46">
            <v>50</v>
          </cell>
          <cell r="J46">
            <v>31215</v>
          </cell>
          <cell r="K46">
            <v>7</v>
          </cell>
          <cell r="L46" t="str">
            <v>F</v>
          </cell>
          <cell r="M46">
            <v>2929</v>
          </cell>
          <cell r="N46">
            <v>5272.2</v>
          </cell>
          <cell r="O46">
            <v>2343.1999999999998</v>
          </cell>
          <cell r="P46">
            <v>5272.2</v>
          </cell>
          <cell r="Q46">
            <v>1318.05</v>
          </cell>
          <cell r="R46">
            <v>6590</v>
          </cell>
          <cell r="S46">
            <v>1054</v>
          </cell>
          <cell r="T46">
            <v>7644</v>
          </cell>
          <cell r="U46">
            <v>1265</v>
          </cell>
          <cell r="V46">
            <v>8909</v>
          </cell>
          <cell r="W46">
            <v>759</v>
          </cell>
          <cell r="X46">
            <v>8350</v>
          </cell>
          <cell r="Y46">
            <v>8350</v>
          </cell>
          <cell r="Z46">
            <v>9668</v>
          </cell>
          <cell r="AA46">
            <v>835</v>
          </cell>
          <cell r="AB46">
            <v>9185</v>
          </cell>
          <cell r="AC46">
            <v>9185</v>
          </cell>
          <cell r="AD46">
            <v>10503</v>
          </cell>
          <cell r="AE46">
            <v>835</v>
          </cell>
          <cell r="AF46">
            <v>688.875</v>
          </cell>
          <cell r="AG46">
            <v>9873.875</v>
          </cell>
          <cell r="AH46">
            <v>1647.5625</v>
          </cell>
          <cell r="AI46">
            <v>987.38750000000005</v>
          </cell>
          <cell r="AJ46">
            <v>10861.262500000001</v>
          </cell>
          <cell r="AK46">
            <v>12508.825000000001</v>
          </cell>
          <cell r="AL46">
            <v>1086.12625</v>
          </cell>
          <cell r="AM46">
            <v>11947.38875</v>
          </cell>
          <cell r="AN46">
            <v>0</v>
          </cell>
          <cell r="AO46">
            <v>13594.95125</v>
          </cell>
          <cell r="AP46" t="str">
            <v>PAID UP TO APRIL 2021</v>
          </cell>
          <cell r="AQ46">
            <v>0</v>
          </cell>
          <cell r="AS46">
            <v>13595</v>
          </cell>
          <cell r="AT46" t="str">
            <v>OK</v>
          </cell>
          <cell r="AU46" t="str">
            <v xml:space="preserve">House No 1044, Mohallah Muhammad Nagar Orangi Town Sectir 11-A Karachi </v>
          </cell>
          <cell r="AX46" t="str">
            <v>ON LINE</v>
          </cell>
          <cell r="AY46" t="str">
            <v>Head Quarter</v>
          </cell>
          <cell r="AZ46" t="str">
            <v>NOT FOUND</v>
          </cell>
          <cell r="BA46">
            <v>864.51</v>
          </cell>
        </row>
        <row r="47">
          <cell r="B47">
            <v>41</v>
          </cell>
          <cell r="C47" t="str">
            <v>Mst. Suriya Begum  w/o Qazi kiffayat ullah</v>
          </cell>
          <cell r="D47" t="str">
            <v>Lab.b</v>
          </cell>
          <cell r="F47" t="str">
            <v>Khi/P.I.D.C</v>
          </cell>
          <cell r="G47" t="str">
            <v>24895-2</v>
          </cell>
          <cell r="H47" t="str">
            <v>N.B.P P.I.D.C House Branch Karachi.</v>
          </cell>
          <cell r="I47">
            <v>50</v>
          </cell>
          <cell r="J47">
            <v>35058</v>
          </cell>
          <cell r="K47">
            <v>5</v>
          </cell>
          <cell r="L47" t="str">
            <v>F</v>
          </cell>
          <cell r="M47">
            <v>2478</v>
          </cell>
          <cell r="N47">
            <v>4460.3999999999996</v>
          </cell>
          <cell r="O47">
            <v>1982.3999999999996</v>
          </cell>
          <cell r="P47">
            <v>4460.3999999999996</v>
          </cell>
          <cell r="Q47">
            <v>1115.0999999999999</v>
          </cell>
          <cell r="R47">
            <v>5576</v>
          </cell>
          <cell r="S47">
            <v>892</v>
          </cell>
          <cell r="T47">
            <v>6468</v>
          </cell>
          <cell r="U47">
            <v>1071</v>
          </cell>
          <cell r="V47">
            <v>7539</v>
          </cell>
          <cell r="W47">
            <v>642</v>
          </cell>
          <cell r="X47">
            <v>7066</v>
          </cell>
          <cell r="Y47">
            <v>7066</v>
          </cell>
          <cell r="Z47">
            <v>8181</v>
          </cell>
          <cell r="AA47">
            <v>707</v>
          </cell>
          <cell r="AB47">
            <v>7773</v>
          </cell>
          <cell r="AC47">
            <v>7773</v>
          </cell>
          <cell r="AD47">
            <v>8888</v>
          </cell>
          <cell r="AE47">
            <v>707</v>
          </cell>
          <cell r="AF47">
            <v>582.97500000000002</v>
          </cell>
          <cell r="AG47">
            <v>8355.9750000000004</v>
          </cell>
          <cell r="AH47">
            <v>0</v>
          </cell>
          <cell r="AI47">
            <v>835.59750000000008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0</v>
          </cell>
          <cell r="AS47">
            <v>0</v>
          </cell>
          <cell r="AU47" t="str">
            <v xml:space="preserve">House No 238, Block-D, Bhittai Colony, Korangi Crossing Karachi </v>
          </cell>
          <cell r="AV47" t="str">
            <v>0300-2363163</v>
          </cell>
          <cell r="AX47" t="str">
            <v>ON LINE</v>
          </cell>
          <cell r="AY47" t="str">
            <v>PICR&amp;T</v>
          </cell>
          <cell r="AZ47" t="str">
            <v>NOT FOUND</v>
          </cell>
          <cell r="BA47">
            <v>2075.15</v>
          </cell>
        </row>
        <row r="48">
          <cell r="B48">
            <v>42</v>
          </cell>
          <cell r="C48" t="str">
            <v>Mst Zahida Perveen W/O Ashiq Hussain s/o Fazal Hussain</v>
          </cell>
          <cell r="D48" t="str">
            <v>Jobber</v>
          </cell>
          <cell r="E48">
            <v>17414</v>
          </cell>
          <cell r="F48" t="str">
            <v>Khi/P.I.D.C</v>
          </cell>
          <cell r="G48" t="str">
            <v>20542-7</v>
          </cell>
          <cell r="H48" t="str">
            <v>N.B.P P.I.D.C House Branch Karachi.</v>
          </cell>
          <cell r="I48">
            <v>50</v>
          </cell>
          <cell r="J48">
            <v>39328</v>
          </cell>
          <cell r="K48">
            <v>7</v>
          </cell>
          <cell r="L48" t="str">
            <v>F</v>
          </cell>
          <cell r="M48">
            <v>2480.5</v>
          </cell>
          <cell r="N48">
            <v>4278.8624999999993</v>
          </cell>
          <cell r="O48">
            <v>1798.3624999999993</v>
          </cell>
          <cell r="P48">
            <v>4278.8624999999993</v>
          </cell>
          <cell r="Q48">
            <v>1069.5</v>
          </cell>
          <cell r="R48">
            <v>5348</v>
          </cell>
          <cell r="S48">
            <v>642</v>
          </cell>
          <cell r="T48">
            <v>5990</v>
          </cell>
          <cell r="U48">
            <v>984</v>
          </cell>
          <cell r="V48">
            <v>6974</v>
          </cell>
          <cell r="W48">
            <v>590</v>
          </cell>
          <cell r="X48">
            <v>6495</v>
          </cell>
          <cell r="Y48">
            <v>6495</v>
          </cell>
          <cell r="Z48">
            <v>7565</v>
          </cell>
          <cell r="AA48">
            <v>650</v>
          </cell>
          <cell r="AB48">
            <v>7146</v>
          </cell>
          <cell r="AC48">
            <v>7146</v>
          </cell>
          <cell r="AD48">
            <v>8216</v>
          </cell>
          <cell r="AE48">
            <v>651</v>
          </cell>
          <cell r="AF48">
            <v>535.94999999999993</v>
          </cell>
          <cell r="AG48">
            <v>7681.95</v>
          </cell>
          <cell r="AH48">
            <v>1336.875</v>
          </cell>
          <cell r="AI48">
            <v>768.19500000000005</v>
          </cell>
          <cell r="AJ48">
            <v>8450.1450000000004</v>
          </cell>
          <cell r="AK48">
            <v>9787.02</v>
          </cell>
          <cell r="AL48">
            <v>845.01450000000011</v>
          </cell>
          <cell r="AM48">
            <v>9293.1594999999998</v>
          </cell>
          <cell r="AN48">
            <v>0</v>
          </cell>
          <cell r="AO48">
            <v>10630.0345</v>
          </cell>
          <cell r="AP48" t="str">
            <v>PAID UP TO MARCH 2021 (Arrear Sep.2020 to March,2021=Rs.31357+ Pension June,July,2020 &amp; April,21=Rs.31890/- @ Rs.10630/- P.M.)</v>
          </cell>
          <cell r="AQ48">
            <v>63247</v>
          </cell>
          <cell r="AS48">
            <v>73877</v>
          </cell>
          <cell r="AT48" t="str">
            <v>OK</v>
          </cell>
          <cell r="AU48" t="str">
            <v>House No 1716 Mc Mohallah Azeem Pora Karachi</v>
          </cell>
          <cell r="AV48">
            <v>3012743519</v>
          </cell>
          <cell r="AX48" t="str">
            <v>Islamic Banking</v>
          </cell>
          <cell r="AY48" t="str">
            <v>PICR&amp;T</v>
          </cell>
          <cell r="AZ48">
            <v>287350</v>
          </cell>
          <cell r="BA48">
            <v>5530</v>
          </cell>
        </row>
        <row r="49">
          <cell r="B49">
            <v>43</v>
          </cell>
          <cell r="C49" t="str">
            <v>Mr. Aqil Shaikh s/o Abdul Sammad</v>
          </cell>
          <cell r="D49" t="str">
            <v>S.O</v>
          </cell>
          <cell r="F49" t="str">
            <v>Khi/P.I.D.C</v>
          </cell>
          <cell r="G49" t="str">
            <v>80190-6</v>
          </cell>
          <cell r="H49" t="str">
            <v>N.B.P P.I.D.C House Branch Karachi.</v>
          </cell>
          <cell r="I49">
            <v>50</v>
          </cell>
          <cell r="J49">
            <v>36807</v>
          </cell>
          <cell r="K49">
            <v>17</v>
          </cell>
          <cell r="L49" t="str">
            <v>P</v>
          </cell>
          <cell r="M49">
            <v>12340</v>
          </cell>
          <cell r="N49">
            <v>14808</v>
          </cell>
          <cell r="O49">
            <v>2468</v>
          </cell>
          <cell r="P49">
            <v>14808</v>
          </cell>
          <cell r="Q49">
            <v>2961.6000000000004</v>
          </cell>
          <cell r="R49">
            <v>17770</v>
          </cell>
          <cell r="S49">
            <v>2962</v>
          </cell>
          <cell r="T49">
            <v>20732</v>
          </cell>
          <cell r="U49">
            <v>3554</v>
          </cell>
          <cell r="V49">
            <v>24286</v>
          </cell>
          <cell r="W49">
            <v>2132</v>
          </cell>
          <cell r="X49">
            <v>23456</v>
          </cell>
          <cell r="Y49">
            <v>23456</v>
          </cell>
          <cell r="Z49">
            <v>26418</v>
          </cell>
          <cell r="AA49">
            <v>2346</v>
          </cell>
          <cell r="AB49">
            <v>25802</v>
          </cell>
          <cell r="AC49">
            <v>25802</v>
          </cell>
          <cell r="AD49">
            <v>28764</v>
          </cell>
          <cell r="AE49">
            <v>2346</v>
          </cell>
          <cell r="AF49">
            <v>1935.1499999999999</v>
          </cell>
          <cell r="AG49">
            <v>27737.15</v>
          </cell>
          <cell r="AH49">
            <v>0</v>
          </cell>
          <cell r="AI49">
            <v>2773.7150000000001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Q49">
            <v>0</v>
          </cell>
          <cell r="AS49">
            <v>0</v>
          </cell>
          <cell r="AU49" t="str">
            <v>House No. 469, Block 9/C, Mohallah Mushraf Colony, howksbay Mirpur Road Karachi</v>
          </cell>
          <cell r="AW49" t="str">
            <v>File Close</v>
          </cell>
          <cell r="AX49" t="str">
            <v>ON LINE</v>
          </cell>
          <cell r="AY49" t="str">
            <v>Head Quarter</v>
          </cell>
          <cell r="AZ49">
            <v>602090</v>
          </cell>
          <cell r="BA49">
            <v>6121.5</v>
          </cell>
        </row>
        <row r="50">
          <cell r="B50">
            <v>44</v>
          </cell>
          <cell r="C50" t="str">
            <v>Mr. Ghulam Muhammad s/o Tufail Mohammad</v>
          </cell>
          <cell r="D50" t="str">
            <v>Jobber</v>
          </cell>
          <cell r="F50" t="str">
            <v>Khi/P.I.D.C</v>
          </cell>
          <cell r="G50" t="str">
            <v>20515-0</v>
          </cell>
          <cell r="H50" t="str">
            <v>N.B.P P.I.D.C House Branch Karachi.</v>
          </cell>
          <cell r="I50">
            <v>50</v>
          </cell>
          <cell r="J50">
            <v>39698</v>
          </cell>
          <cell r="K50">
            <v>7</v>
          </cell>
          <cell r="L50" t="str">
            <v>P</v>
          </cell>
          <cell r="M50">
            <v>6110</v>
          </cell>
          <cell r="N50">
            <v>7026.4999999999991</v>
          </cell>
          <cell r="O50">
            <v>916.49999999999909</v>
          </cell>
          <cell r="P50">
            <v>7026.4999999999991</v>
          </cell>
          <cell r="Q50">
            <v>1756.6249999999998</v>
          </cell>
          <cell r="R50">
            <v>8783</v>
          </cell>
          <cell r="S50">
            <v>1054</v>
          </cell>
          <cell r="T50">
            <v>9837</v>
          </cell>
          <cell r="U50">
            <v>1616</v>
          </cell>
          <cell r="V50">
            <v>11453</v>
          </cell>
          <cell r="W50">
            <v>970</v>
          </cell>
          <cell r="X50">
            <v>10666</v>
          </cell>
          <cell r="Y50">
            <v>10666</v>
          </cell>
          <cell r="Z50">
            <v>12423</v>
          </cell>
          <cell r="AA50">
            <v>1067</v>
          </cell>
          <cell r="AB50">
            <v>11733</v>
          </cell>
          <cell r="AC50">
            <v>11733</v>
          </cell>
          <cell r="AD50">
            <v>13490</v>
          </cell>
          <cell r="AE50">
            <v>1067</v>
          </cell>
          <cell r="AF50">
            <v>879.97500000000002</v>
          </cell>
          <cell r="AG50">
            <v>12612.975</v>
          </cell>
          <cell r="AH50">
            <v>2195.7812499999995</v>
          </cell>
          <cell r="AI50">
            <v>1261.2975000000001</v>
          </cell>
          <cell r="AJ50">
            <v>13874.272500000001</v>
          </cell>
          <cell r="AK50">
            <v>16070.053750000001</v>
          </cell>
          <cell r="AL50">
            <v>1387.4272500000002</v>
          </cell>
          <cell r="AM50">
            <v>15261.699750000002</v>
          </cell>
          <cell r="AN50">
            <v>0</v>
          </cell>
          <cell r="AO50">
            <v>17457.481</v>
          </cell>
          <cell r="AP50" t="str">
            <v>PAID UP TO APRIL 2021</v>
          </cell>
          <cell r="AQ50">
            <v>0</v>
          </cell>
          <cell r="AS50">
            <v>17457</v>
          </cell>
          <cell r="AT50" t="str">
            <v>OK</v>
          </cell>
          <cell r="AU50" t="str">
            <v>House No R-458 Mohallah Lines Area Sector 2/B Karachi</v>
          </cell>
          <cell r="AV50">
            <v>3158251889</v>
          </cell>
          <cell r="AX50" t="str">
            <v>ON LINE</v>
          </cell>
          <cell r="AY50" t="str">
            <v>PICR&amp;T</v>
          </cell>
          <cell r="AZ50">
            <v>335726</v>
          </cell>
          <cell r="BA50">
            <v>6461</v>
          </cell>
        </row>
        <row r="51">
          <cell r="B51">
            <v>45</v>
          </cell>
          <cell r="C51" t="str">
            <v>Mr. Siraj Ahamd Ansari s/o Mohammad Shaffi</v>
          </cell>
          <cell r="D51" t="str">
            <v>T.O</v>
          </cell>
          <cell r="E51">
            <v>13398</v>
          </cell>
          <cell r="F51" t="str">
            <v>Khi/P.I.D.C</v>
          </cell>
          <cell r="G51" t="str">
            <v>19235-1</v>
          </cell>
          <cell r="H51" t="str">
            <v>N.B.P P.I.D.C House Branch Karachi.</v>
          </cell>
          <cell r="I51">
            <v>50</v>
          </cell>
          <cell r="J51">
            <v>35215</v>
          </cell>
          <cell r="K51">
            <v>7</v>
          </cell>
          <cell r="L51" t="str">
            <v>P</v>
          </cell>
          <cell r="M51">
            <v>17819</v>
          </cell>
          <cell r="N51">
            <v>21382.799999999999</v>
          </cell>
          <cell r="O51">
            <v>8029.7999999999993</v>
          </cell>
          <cell r="P51">
            <v>25848.799999999999</v>
          </cell>
          <cell r="Q51">
            <v>4277</v>
          </cell>
          <cell r="R51">
            <v>30126</v>
          </cell>
          <cell r="S51">
            <v>5170</v>
          </cell>
          <cell r="T51">
            <v>35296</v>
          </cell>
          <cell r="U51">
            <v>6204</v>
          </cell>
          <cell r="V51">
            <v>41500</v>
          </cell>
          <cell r="W51">
            <v>3722</v>
          </cell>
          <cell r="X51">
            <v>40945</v>
          </cell>
          <cell r="Y51">
            <v>40945</v>
          </cell>
          <cell r="Z51">
            <v>45222</v>
          </cell>
          <cell r="AA51">
            <v>4095</v>
          </cell>
          <cell r="AB51">
            <v>45040</v>
          </cell>
          <cell r="AC51">
            <v>45040</v>
          </cell>
          <cell r="AD51">
            <v>49317</v>
          </cell>
          <cell r="AE51">
            <v>4095</v>
          </cell>
          <cell r="AF51">
            <v>3378</v>
          </cell>
          <cell r="AG51">
            <v>48418</v>
          </cell>
          <cell r="AH51">
            <v>0</v>
          </cell>
          <cell r="AI51">
            <v>4841.8</v>
          </cell>
          <cell r="AJ51">
            <v>53259.8</v>
          </cell>
          <cell r="AK51">
            <v>53259.8</v>
          </cell>
          <cell r="AL51">
            <v>5325.9800000000005</v>
          </cell>
          <cell r="AM51">
            <v>0</v>
          </cell>
          <cell r="AN51">
            <v>0</v>
          </cell>
          <cell r="AO51">
            <v>0</v>
          </cell>
          <cell r="AQ51">
            <v>0</v>
          </cell>
          <cell r="AS51">
            <v>0</v>
          </cell>
          <cell r="AU51" t="str">
            <v>House No 676/291, Mohallah Fatma Jinnah Colony New Town Karachi</v>
          </cell>
          <cell r="AX51" t="str">
            <v>ON LINE</v>
          </cell>
          <cell r="AY51" t="str">
            <v>PICR&amp;T</v>
          </cell>
          <cell r="AZ51" t="str">
            <v>NOT FOUND</v>
          </cell>
          <cell r="BA51">
            <v>8932</v>
          </cell>
        </row>
        <row r="52">
          <cell r="B52">
            <v>46</v>
          </cell>
          <cell r="C52" t="str">
            <v>Mr. Shamim Baig s/o Abdul Quddus</v>
          </cell>
          <cell r="D52" t="str">
            <v>N.Q</v>
          </cell>
          <cell r="F52" t="str">
            <v>Khi/P.I.D.C</v>
          </cell>
          <cell r="G52" t="str">
            <v>22895-6</v>
          </cell>
          <cell r="H52" t="str">
            <v>N.B.P P.I.D.C House Branch Karachi.</v>
          </cell>
          <cell r="I52">
            <v>50</v>
          </cell>
          <cell r="J52">
            <v>38565</v>
          </cell>
          <cell r="K52">
            <v>1</v>
          </cell>
          <cell r="L52" t="str">
            <v>P</v>
          </cell>
          <cell r="M52">
            <v>2300</v>
          </cell>
          <cell r="N52">
            <v>2645</v>
          </cell>
          <cell r="O52">
            <v>700</v>
          </cell>
          <cell r="P52">
            <v>3000</v>
          </cell>
          <cell r="Q52">
            <v>750</v>
          </cell>
          <cell r="R52">
            <v>3750</v>
          </cell>
          <cell r="S52">
            <v>450</v>
          </cell>
          <cell r="T52">
            <v>4200</v>
          </cell>
          <cell r="U52">
            <v>690</v>
          </cell>
          <cell r="V52">
            <v>4890</v>
          </cell>
          <cell r="W52">
            <v>414</v>
          </cell>
          <cell r="X52">
            <v>4554</v>
          </cell>
          <cell r="Y52">
            <v>5000</v>
          </cell>
          <cell r="Z52">
            <v>5750</v>
          </cell>
          <cell r="AA52">
            <v>500</v>
          </cell>
          <cell r="AB52">
            <v>5500</v>
          </cell>
          <cell r="AC52">
            <v>6000</v>
          </cell>
          <cell r="AD52">
            <v>6750</v>
          </cell>
          <cell r="AE52">
            <v>1000</v>
          </cell>
          <cell r="AF52">
            <v>450</v>
          </cell>
          <cell r="AG52">
            <v>6450</v>
          </cell>
          <cell r="AH52">
            <v>0</v>
          </cell>
          <cell r="AI52">
            <v>645</v>
          </cell>
          <cell r="AJ52">
            <v>7095</v>
          </cell>
          <cell r="AK52">
            <v>7095</v>
          </cell>
          <cell r="AL52">
            <v>709.5</v>
          </cell>
          <cell r="AM52">
            <v>0</v>
          </cell>
          <cell r="AN52">
            <v>0</v>
          </cell>
          <cell r="AO52">
            <v>0</v>
          </cell>
          <cell r="AQ52">
            <v>0</v>
          </cell>
          <cell r="AS52">
            <v>0</v>
          </cell>
          <cell r="AU52" t="str">
            <v>House No 235, Sector 14-E, Disco Mor Orangi Town Karachi</v>
          </cell>
          <cell r="AX52" t="str">
            <v>ON LINE</v>
          </cell>
          <cell r="AY52" t="str">
            <v>Head Quarter</v>
          </cell>
          <cell r="AZ52">
            <v>63144</v>
          </cell>
          <cell r="BA52">
            <v>1215</v>
          </cell>
        </row>
        <row r="53">
          <cell r="B53">
            <v>47</v>
          </cell>
          <cell r="C53" t="str">
            <v>Mr. Ejaz Ahamd s/o Abdul Qayum</v>
          </cell>
          <cell r="D53" t="str">
            <v>S.S.O</v>
          </cell>
          <cell r="F53" t="str">
            <v>Khi/P.I.D.C</v>
          </cell>
          <cell r="G53" t="str">
            <v>22944-7</v>
          </cell>
          <cell r="H53" t="str">
            <v>N.B.P P.I.D.C House Branch Karachi.</v>
          </cell>
          <cell r="I53">
            <v>50</v>
          </cell>
          <cell r="J53">
            <v>38295</v>
          </cell>
          <cell r="K53">
            <v>18</v>
          </cell>
          <cell r="L53" t="str">
            <v>P</v>
          </cell>
          <cell r="M53">
            <v>20769</v>
          </cell>
          <cell r="N53">
            <v>23884.35</v>
          </cell>
          <cell r="O53">
            <v>3115.3499999999985</v>
          </cell>
          <cell r="P53">
            <v>23884.35</v>
          </cell>
          <cell r="Q53">
            <v>4776.87</v>
          </cell>
          <cell r="R53">
            <v>28661</v>
          </cell>
          <cell r="S53">
            <v>3583</v>
          </cell>
          <cell r="T53">
            <v>32244</v>
          </cell>
          <cell r="U53">
            <v>5493</v>
          </cell>
          <cell r="V53">
            <v>37737</v>
          </cell>
          <cell r="W53">
            <v>3296</v>
          </cell>
          <cell r="X53">
            <v>36256</v>
          </cell>
          <cell r="Y53">
            <v>36256</v>
          </cell>
          <cell r="Z53">
            <v>41033</v>
          </cell>
          <cell r="AA53">
            <v>3626</v>
          </cell>
          <cell r="AB53">
            <v>39882</v>
          </cell>
          <cell r="AC53">
            <v>39882</v>
          </cell>
          <cell r="AD53">
            <v>44659</v>
          </cell>
          <cell r="AE53">
            <v>3626</v>
          </cell>
          <cell r="AF53">
            <v>2991.15</v>
          </cell>
          <cell r="AG53">
            <v>42873.15</v>
          </cell>
          <cell r="AH53">
            <v>5971.0874999999996</v>
          </cell>
          <cell r="AI53">
            <v>4287.3150000000005</v>
          </cell>
          <cell r="AJ53">
            <v>78608.464999999997</v>
          </cell>
          <cell r="AK53">
            <v>84579.552499999991</v>
          </cell>
          <cell r="AL53">
            <v>7860.8464999999997</v>
          </cell>
          <cell r="AM53">
            <v>86469.311499999996</v>
          </cell>
          <cell r="AN53">
            <v>0</v>
          </cell>
          <cell r="AO53">
            <v>92440.39899999999</v>
          </cell>
          <cell r="AP53" t="str">
            <v>PAID UP TO APRIL 2021</v>
          </cell>
          <cell r="AQ53">
            <v>0</v>
          </cell>
          <cell r="AS53">
            <v>92440</v>
          </cell>
          <cell r="AT53" t="str">
            <v>OK</v>
          </cell>
          <cell r="AU53" t="str">
            <v>House No R-186, Sector No 8, North Karachi.</v>
          </cell>
          <cell r="AV53" t="str">
            <v>021-36904436</v>
          </cell>
          <cell r="AX53" t="str">
            <v>ON LINE</v>
          </cell>
          <cell r="AY53" t="str">
            <v>PICR&amp;T</v>
          </cell>
          <cell r="AZ53">
            <v>824533</v>
          </cell>
          <cell r="BA53">
            <v>13884.5</v>
          </cell>
        </row>
        <row r="54">
          <cell r="B54">
            <v>48</v>
          </cell>
          <cell r="C54" t="str">
            <v xml:space="preserve">Mst. Ferhat Afzal W/O Iftikhar Afzal </v>
          </cell>
          <cell r="D54" t="str">
            <v>V.P</v>
          </cell>
          <cell r="F54" t="str">
            <v>Khi/P.I.D.C</v>
          </cell>
          <cell r="G54">
            <v>3155452915</v>
          </cell>
          <cell r="H54" t="str">
            <v>N.B.P., Tauheed Commercial Br, Karachi</v>
          </cell>
          <cell r="I54">
            <v>2158</v>
          </cell>
          <cell r="J54">
            <v>34447</v>
          </cell>
          <cell r="K54">
            <v>21</v>
          </cell>
          <cell r="L54" t="str">
            <v>F</v>
          </cell>
          <cell r="M54">
            <v>12794.5</v>
          </cell>
          <cell r="N54">
            <v>23030.1</v>
          </cell>
          <cell r="O54">
            <v>10235.599999999999</v>
          </cell>
          <cell r="P54">
            <v>23030.1</v>
          </cell>
          <cell r="Q54">
            <v>4606.0200000000004</v>
          </cell>
          <cell r="R54">
            <v>27636</v>
          </cell>
          <cell r="S54">
            <v>4606</v>
          </cell>
          <cell r="T54">
            <v>32242</v>
          </cell>
          <cell r="U54">
            <v>5527</v>
          </cell>
          <cell r="V54">
            <v>37769</v>
          </cell>
          <cell r="W54">
            <v>3316</v>
          </cell>
          <cell r="X54">
            <v>36479</v>
          </cell>
          <cell r="Y54">
            <v>36479</v>
          </cell>
          <cell r="Z54">
            <v>41085</v>
          </cell>
          <cell r="AA54">
            <v>3648</v>
          </cell>
          <cell r="AB54">
            <v>40127</v>
          </cell>
          <cell r="AC54">
            <v>40127</v>
          </cell>
          <cell r="AD54">
            <v>44733</v>
          </cell>
          <cell r="AE54">
            <v>3648</v>
          </cell>
          <cell r="AF54">
            <v>3009.5250000000001</v>
          </cell>
          <cell r="AG54">
            <v>43136.525000000001</v>
          </cell>
          <cell r="AH54">
            <v>5757.5250000000005</v>
          </cell>
          <cell r="AI54">
            <v>4313.6525000000001</v>
          </cell>
          <cell r="AJ54">
            <v>47450.177500000005</v>
          </cell>
          <cell r="AK54">
            <v>53207.702500000007</v>
          </cell>
          <cell r="AL54">
            <v>4745.0177500000009</v>
          </cell>
          <cell r="AM54">
            <v>52195.195250000004</v>
          </cell>
          <cell r="AN54">
            <v>0</v>
          </cell>
          <cell r="AO54">
            <v>57952.720250000006</v>
          </cell>
          <cell r="AP54" t="str">
            <v>PAID UP TO APRIL 2021</v>
          </cell>
          <cell r="AQ54">
            <v>0</v>
          </cell>
          <cell r="AS54">
            <v>57953</v>
          </cell>
          <cell r="AT54" t="str">
            <v>OK</v>
          </cell>
          <cell r="AU54" t="str">
            <v xml:space="preserve">House No 75-O, Block -6, P.E.C.H.S, Karachi </v>
          </cell>
          <cell r="AV54">
            <v>3442926696</v>
          </cell>
          <cell r="AX54" t="str">
            <v>ON LINE</v>
          </cell>
          <cell r="AY54" t="str">
            <v>Head Quarter</v>
          </cell>
          <cell r="AZ54">
            <v>769849.52</v>
          </cell>
          <cell r="BA54">
            <v>8297</v>
          </cell>
          <cell r="BC54" t="str">
            <v>Dield during the month of November, 2018</v>
          </cell>
        </row>
        <row r="55">
          <cell r="B55">
            <v>49</v>
          </cell>
          <cell r="C55" t="str">
            <v>Mst. Alis w/o Qadir Buksh</v>
          </cell>
          <cell r="D55" t="str">
            <v>Lab.Attd</v>
          </cell>
          <cell r="F55" t="str">
            <v>Khi/Diffrnt</v>
          </cell>
          <cell r="G55">
            <v>4108291463</v>
          </cell>
          <cell r="H55" t="str">
            <v>N.B.P Korangi Industrial Area Branch Plot No. ST-2/4, Sector-23 Korangi, Karachi.</v>
          </cell>
          <cell r="I55">
            <v>255</v>
          </cell>
          <cell r="J55">
            <v>37885</v>
          </cell>
          <cell r="K55">
            <v>5</v>
          </cell>
          <cell r="L55" t="str">
            <v>F</v>
          </cell>
          <cell r="M55">
            <v>2406.5</v>
          </cell>
          <cell r="N55">
            <v>4151.2124999999996</v>
          </cell>
          <cell r="O55">
            <v>1744.7124999999996</v>
          </cell>
          <cell r="P55">
            <v>4151.2124999999996</v>
          </cell>
          <cell r="Q55">
            <v>1038</v>
          </cell>
          <cell r="R55">
            <v>5189</v>
          </cell>
          <cell r="S55">
            <v>623</v>
          </cell>
          <cell r="T55">
            <v>5812</v>
          </cell>
          <cell r="U55">
            <v>955</v>
          </cell>
          <cell r="V55">
            <v>6767</v>
          </cell>
          <cell r="W55">
            <v>573</v>
          </cell>
          <cell r="X55">
            <v>6302</v>
          </cell>
          <cell r="Y55">
            <v>6302</v>
          </cell>
          <cell r="Z55">
            <v>7340</v>
          </cell>
          <cell r="AA55">
            <v>630</v>
          </cell>
          <cell r="AB55">
            <v>6932</v>
          </cell>
          <cell r="AC55">
            <v>6932</v>
          </cell>
          <cell r="AD55">
            <v>7970</v>
          </cell>
          <cell r="AE55">
            <v>630</v>
          </cell>
          <cell r="AF55">
            <v>519.9</v>
          </cell>
          <cell r="AG55">
            <v>7451.9</v>
          </cell>
          <cell r="AH55">
            <v>0</v>
          </cell>
          <cell r="AI55">
            <v>745.19</v>
          </cell>
          <cell r="AJ55">
            <v>8197.09</v>
          </cell>
          <cell r="AK55">
            <v>8197.09</v>
          </cell>
          <cell r="AL55">
            <v>819.70900000000006</v>
          </cell>
          <cell r="AM55">
            <v>0</v>
          </cell>
          <cell r="AN55">
            <v>0</v>
          </cell>
          <cell r="AO55">
            <v>0</v>
          </cell>
          <cell r="AQ55">
            <v>0</v>
          </cell>
          <cell r="AS55">
            <v>0</v>
          </cell>
          <cell r="AU55" t="str">
            <v>House No.291, Street No.06 Sector39/C, Cristan Town, Korangi Karachi.</v>
          </cell>
          <cell r="AV55">
            <v>3433465412</v>
          </cell>
          <cell r="AX55" t="str">
            <v>ON LINE</v>
          </cell>
          <cell r="AY55" t="str">
            <v>PICR&amp;T</v>
          </cell>
          <cell r="AZ55">
            <v>191220</v>
          </cell>
          <cell r="BA55">
            <v>3220</v>
          </cell>
        </row>
        <row r="56">
          <cell r="B56">
            <v>50</v>
          </cell>
          <cell r="C56" t="str">
            <v>Mr. Islam Khan s/o Willayat Khan</v>
          </cell>
          <cell r="D56" t="str">
            <v>N.Q</v>
          </cell>
          <cell r="F56" t="str">
            <v>Khi/P.I.D.C</v>
          </cell>
          <cell r="G56" t="str">
            <v>18629-7</v>
          </cell>
          <cell r="H56" t="str">
            <v>N.B.P P.I.D.C House Branch Karachi.</v>
          </cell>
          <cell r="I56">
            <v>50</v>
          </cell>
          <cell r="J56">
            <v>35461</v>
          </cell>
          <cell r="K56">
            <v>2</v>
          </cell>
          <cell r="L56" t="str">
            <v>P</v>
          </cell>
          <cell r="M56">
            <v>4512</v>
          </cell>
          <cell r="N56">
            <v>5414.4</v>
          </cell>
          <cell r="O56">
            <v>902.39999999999964</v>
          </cell>
          <cell r="P56">
            <v>5414.4</v>
          </cell>
          <cell r="Q56">
            <v>1353.6</v>
          </cell>
          <cell r="R56">
            <v>6768</v>
          </cell>
          <cell r="S56">
            <v>1083</v>
          </cell>
          <cell r="T56">
            <v>7851</v>
          </cell>
          <cell r="U56">
            <v>1299</v>
          </cell>
          <cell r="V56">
            <v>9150</v>
          </cell>
          <cell r="W56">
            <v>780</v>
          </cell>
          <cell r="X56">
            <v>8576</v>
          </cell>
          <cell r="Y56">
            <v>8576</v>
          </cell>
          <cell r="Z56">
            <v>9930</v>
          </cell>
          <cell r="AA56">
            <v>858</v>
          </cell>
          <cell r="AB56">
            <v>9434</v>
          </cell>
          <cell r="AC56">
            <v>9434</v>
          </cell>
          <cell r="AD56">
            <v>10788</v>
          </cell>
          <cell r="AE56">
            <v>858</v>
          </cell>
          <cell r="AF56">
            <v>707.55</v>
          </cell>
          <cell r="AG56">
            <v>10141.549999999999</v>
          </cell>
          <cell r="AH56">
            <v>1692</v>
          </cell>
          <cell r="AI56">
            <v>1014.155</v>
          </cell>
          <cell r="AJ56">
            <v>11155.705</v>
          </cell>
          <cell r="AK56">
            <v>12847.705</v>
          </cell>
          <cell r="AL56">
            <v>1115.5705</v>
          </cell>
          <cell r="AM56">
            <v>12271.2755</v>
          </cell>
          <cell r="AN56">
            <v>0</v>
          </cell>
          <cell r="AO56">
            <v>13963.2755</v>
          </cell>
          <cell r="AP56" t="str">
            <v>PAID UP TO APRIL 2021</v>
          </cell>
          <cell r="AQ56">
            <v>0</v>
          </cell>
          <cell r="AS56">
            <v>13963</v>
          </cell>
          <cell r="AT56" t="str">
            <v>OK</v>
          </cell>
          <cell r="AU56" t="str">
            <v>House No 247jamshad Road Makhdoom Kaloony New Town Karachi</v>
          </cell>
          <cell r="AV56" t="str">
            <v>0312-2701754</v>
          </cell>
          <cell r="AX56" t="str">
            <v>ON LINE</v>
          </cell>
          <cell r="AY56" t="str">
            <v>Head Quarter</v>
          </cell>
          <cell r="AZ56">
            <v>266953</v>
          </cell>
          <cell r="BA56">
            <v>1810</v>
          </cell>
        </row>
        <row r="57">
          <cell r="B57">
            <v>51</v>
          </cell>
          <cell r="C57" t="str">
            <v>Mst. Suriya Ehsan w/o Syed Ehsan Ali Rizwi</v>
          </cell>
          <cell r="D57" t="str">
            <v>S.O</v>
          </cell>
          <cell r="F57" t="str">
            <v>Khi/Diffrnt</v>
          </cell>
          <cell r="G57" t="str">
            <v>8076-6</v>
          </cell>
          <cell r="H57" t="str">
            <v xml:space="preserve">N.B.P. Gulsha-e-Iqbal Block 6 Rashid Minhas Road Khi. </v>
          </cell>
          <cell r="I57">
            <v>282</v>
          </cell>
          <cell r="J57">
            <v>38726</v>
          </cell>
          <cell r="K57">
            <v>17</v>
          </cell>
          <cell r="L57" t="str">
            <v>F</v>
          </cell>
          <cell r="M57">
            <v>8149</v>
          </cell>
          <cell r="N57">
            <v>14057.025</v>
          </cell>
          <cell r="O57">
            <v>5908.0249999999996</v>
          </cell>
          <cell r="P57">
            <v>14057.025</v>
          </cell>
          <cell r="Q57">
            <v>2811.4050000000002</v>
          </cell>
          <cell r="R57">
            <v>16868</v>
          </cell>
          <cell r="S57">
            <v>2109</v>
          </cell>
          <cell r="T57">
            <v>18977</v>
          </cell>
          <cell r="U57">
            <v>3233</v>
          </cell>
          <cell r="V57">
            <v>22210</v>
          </cell>
          <cell r="W57">
            <v>1940</v>
          </cell>
          <cell r="X57">
            <v>21339</v>
          </cell>
          <cell r="Y57">
            <v>21339</v>
          </cell>
          <cell r="Z57">
            <v>24150</v>
          </cell>
          <cell r="AA57">
            <v>2134</v>
          </cell>
          <cell r="AB57">
            <v>23473</v>
          </cell>
          <cell r="AC57">
            <v>23473</v>
          </cell>
          <cell r="AD57">
            <v>26284</v>
          </cell>
          <cell r="AE57">
            <v>2134</v>
          </cell>
          <cell r="AF57">
            <v>1760.4749999999999</v>
          </cell>
          <cell r="AG57">
            <v>25233.474999999999</v>
          </cell>
          <cell r="AH57">
            <v>3514.2562500000004</v>
          </cell>
          <cell r="AI57">
            <v>2523.3474999999999</v>
          </cell>
          <cell r="AJ57">
            <v>27756.822499999998</v>
          </cell>
          <cell r="AK57">
            <v>31271.078750000001</v>
          </cell>
          <cell r="AL57">
            <v>2775.6822499999998</v>
          </cell>
          <cell r="AM57">
            <v>30532.50475</v>
          </cell>
          <cell r="AN57">
            <v>0</v>
          </cell>
          <cell r="AO57">
            <v>34046.760999999999</v>
          </cell>
          <cell r="AP57" t="str">
            <v>PAID UP TO APRIL 2021</v>
          </cell>
          <cell r="AQ57">
            <v>0</v>
          </cell>
          <cell r="AS57">
            <v>34047</v>
          </cell>
          <cell r="AT57" t="str">
            <v>OK</v>
          </cell>
          <cell r="AU57" t="str">
            <v>House No C-10, Noman Avenue Rashid Minhas Road Gulshan E Iqbal Karachi</v>
          </cell>
          <cell r="AV57">
            <v>3217375247</v>
          </cell>
          <cell r="AX57" t="str">
            <v>ON LINE</v>
          </cell>
          <cell r="AY57" t="str">
            <v>PICR&amp;T</v>
          </cell>
          <cell r="AZ57">
            <v>648901</v>
          </cell>
          <cell r="BA57">
            <v>12488</v>
          </cell>
        </row>
        <row r="58">
          <cell r="B58">
            <v>52</v>
          </cell>
          <cell r="C58" t="str">
            <v>Mst. Shahida Parveen w/o M. Manzoor</v>
          </cell>
          <cell r="D58" t="str">
            <v>UDC</v>
          </cell>
          <cell r="F58" t="str">
            <v>Khi/P.I.D.C</v>
          </cell>
          <cell r="G58">
            <v>4162517420</v>
          </cell>
          <cell r="H58" t="str">
            <v>N.B.P NED University Campus, Karachi.</v>
          </cell>
          <cell r="I58">
            <v>1063</v>
          </cell>
          <cell r="J58">
            <v>38460</v>
          </cell>
          <cell r="K58">
            <v>7</v>
          </cell>
          <cell r="L58" t="str">
            <v>F</v>
          </cell>
          <cell r="M58">
            <v>4975</v>
          </cell>
          <cell r="N58">
            <v>8581.875</v>
          </cell>
          <cell r="O58">
            <v>3606.875</v>
          </cell>
          <cell r="P58">
            <v>8581.875</v>
          </cell>
          <cell r="Q58">
            <v>2145.46875</v>
          </cell>
          <cell r="R58">
            <v>10727</v>
          </cell>
          <cell r="S58">
            <v>1287</v>
          </cell>
          <cell r="T58">
            <v>12014</v>
          </cell>
          <cell r="U58">
            <v>1974</v>
          </cell>
          <cell r="V58">
            <v>13988</v>
          </cell>
          <cell r="W58">
            <v>1184</v>
          </cell>
          <cell r="X58">
            <v>13027</v>
          </cell>
          <cell r="Y58">
            <v>13027</v>
          </cell>
          <cell r="Z58">
            <v>15172</v>
          </cell>
          <cell r="AA58">
            <v>1303</v>
          </cell>
          <cell r="AB58">
            <v>14330</v>
          </cell>
          <cell r="AC58">
            <v>14330</v>
          </cell>
          <cell r="AD58">
            <v>16475</v>
          </cell>
          <cell r="AE58">
            <v>1303</v>
          </cell>
          <cell r="AF58">
            <v>1074.75</v>
          </cell>
          <cell r="AG58">
            <v>15404.75</v>
          </cell>
          <cell r="AH58">
            <v>2681.8359375</v>
          </cell>
          <cell r="AI58">
            <v>1540.4750000000001</v>
          </cell>
          <cell r="AJ58">
            <v>16945.224999999999</v>
          </cell>
          <cell r="AK58">
            <v>19627.060937499999</v>
          </cell>
          <cell r="AL58">
            <v>1694.5225</v>
          </cell>
          <cell r="AM58">
            <v>18639.747499999998</v>
          </cell>
          <cell r="AN58">
            <v>0</v>
          </cell>
          <cell r="AO58">
            <v>21321.583437499998</v>
          </cell>
          <cell r="AP58" t="str">
            <v>PAID UP TO APRIL 2021</v>
          </cell>
          <cell r="AQ58">
            <v>0</v>
          </cell>
          <cell r="AS58">
            <v>21322</v>
          </cell>
          <cell r="AT58" t="str">
            <v>OK</v>
          </cell>
          <cell r="AU58" t="str">
            <v>Flate No 702, Second Floor Saeed Hights Gulistan E Johar Karachi</v>
          </cell>
          <cell r="AV58" t="str">
            <v>0321-8967882</v>
          </cell>
          <cell r="AX58" t="str">
            <v>ON LINE</v>
          </cell>
          <cell r="AY58" t="str">
            <v>Head Quarter</v>
          </cell>
          <cell r="AZ58">
            <v>211302</v>
          </cell>
          <cell r="BA58">
            <v>3990</v>
          </cell>
        </row>
        <row r="59">
          <cell r="B59">
            <v>53</v>
          </cell>
          <cell r="C59" t="str">
            <v>Mst. Zainab Noor  w/o Quttubuddin</v>
          </cell>
          <cell r="D59" t="str">
            <v>Driver</v>
          </cell>
          <cell r="F59" t="str">
            <v>Khi/P.I.D.C</v>
          </cell>
          <cell r="G59">
            <v>4136243622</v>
          </cell>
          <cell r="H59" t="str">
            <v>N.B.P Tramri Chowk, Islamabad.</v>
          </cell>
          <cell r="I59">
            <v>2067</v>
          </cell>
          <cell r="J59">
            <v>34467</v>
          </cell>
          <cell r="K59">
            <v>5</v>
          </cell>
          <cell r="L59" t="str">
            <v>F</v>
          </cell>
          <cell r="M59">
            <v>2662</v>
          </cell>
          <cell r="N59">
            <v>4791.5999999999995</v>
          </cell>
          <cell r="O59">
            <v>2129.5999999999995</v>
          </cell>
          <cell r="P59">
            <v>4791.5999999999995</v>
          </cell>
          <cell r="Q59">
            <v>1197.8999999999999</v>
          </cell>
          <cell r="R59">
            <v>5990</v>
          </cell>
          <cell r="S59">
            <v>958</v>
          </cell>
          <cell r="T59">
            <v>6948</v>
          </cell>
          <cell r="U59">
            <v>1150</v>
          </cell>
          <cell r="V59">
            <v>8098</v>
          </cell>
          <cell r="W59">
            <v>690</v>
          </cell>
          <cell r="X59">
            <v>7590</v>
          </cell>
          <cell r="Y59">
            <v>7590</v>
          </cell>
          <cell r="Z59">
            <v>8788</v>
          </cell>
          <cell r="AA59">
            <v>759</v>
          </cell>
          <cell r="AB59">
            <v>8349</v>
          </cell>
          <cell r="AC59">
            <v>8349</v>
          </cell>
          <cell r="AD59">
            <v>9547</v>
          </cell>
          <cell r="AE59">
            <v>759</v>
          </cell>
          <cell r="AF59">
            <v>626.17499999999995</v>
          </cell>
          <cell r="AG59">
            <v>8975.1749999999993</v>
          </cell>
          <cell r="AH59">
            <v>0</v>
          </cell>
          <cell r="AI59">
            <v>897.51749999999993</v>
          </cell>
          <cell r="AJ59">
            <v>9872.6924999999992</v>
          </cell>
          <cell r="AK59">
            <v>9872.6924999999992</v>
          </cell>
          <cell r="AL59">
            <v>987.26924999999994</v>
          </cell>
          <cell r="AM59">
            <v>0</v>
          </cell>
          <cell r="AN59">
            <v>0</v>
          </cell>
          <cell r="AO59">
            <v>0</v>
          </cell>
          <cell r="AQ59">
            <v>0</v>
          </cell>
          <cell r="AS59">
            <v>0</v>
          </cell>
          <cell r="AU59" t="str">
            <v>House No C-65/23-4 Street No 1 Punjab Colony Ch: Khaliq Uz Zaman Road Karachi</v>
          </cell>
          <cell r="AX59" t="str">
            <v>ON LINE</v>
          </cell>
          <cell r="AY59" t="str">
            <v>Head Quarter</v>
          </cell>
          <cell r="AZ59" t="str">
            <v>NOT FOUND</v>
          </cell>
          <cell r="BA59">
            <v>2035.76</v>
          </cell>
        </row>
        <row r="60">
          <cell r="B60">
            <v>54</v>
          </cell>
          <cell r="C60" t="str">
            <v>Mr. Idrees Kazmi s/o Muhammad Ayub</v>
          </cell>
          <cell r="D60" t="str">
            <v>DDC</v>
          </cell>
          <cell r="F60" t="str">
            <v>Khi/P.I.D.C</v>
          </cell>
          <cell r="G60" t="str">
            <v>17914-3</v>
          </cell>
          <cell r="H60" t="str">
            <v>N.B.P P.I.D.C House Branch Karachi.</v>
          </cell>
          <cell r="I60">
            <v>50</v>
          </cell>
          <cell r="J60">
            <v>30498</v>
          </cell>
          <cell r="K60">
            <v>18</v>
          </cell>
          <cell r="L60" t="str">
            <v>P</v>
          </cell>
          <cell r="M60">
            <v>9583</v>
          </cell>
          <cell r="N60">
            <v>11499.6</v>
          </cell>
          <cell r="O60">
            <v>1916.6000000000004</v>
          </cell>
          <cell r="P60">
            <v>11499.6</v>
          </cell>
          <cell r="Q60">
            <v>2299.92</v>
          </cell>
          <cell r="R60">
            <v>13800</v>
          </cell>
          <cell r="S60">
            <v>2300</v>
          </cell>
          <cell r="T60">
            <v>16100</v>
          </cell>
          <cell r="U60">
            <v>2760</v>
          </cell>
          <cell r="V60">
            <v>18860</v>
          </cell>
          <cell r="W60">
            <v>1656</v>
          </cell>
          <cell r="X60">
            <v>18216</v>
          </cell>
          <cell r="Y60">
            <v>18216</v>
          </cell>
          <cell r="Z60">
            <v>20516</v>
          </cell>
          <cell r="AA60">
            <v>1822</v>
          </cell>
          <cell r="AB60">
            <v>20038</v>
          </cell>
          <cell r="AC60">
            <v>20038</v>
          </cell>
          <cell r="AD60">
            <v>22338</v>
          </cell>
          <cell r="AE60">
            <v>1822</v>
          </cell>
          <cell r="AF60">
            <v>1502.85</v>
          </cell>
          <cell r="AG60">
            <v>21540.85</v>
          </cell>
          <cell r="AH60">
            <v>0</v>
          </cell>
          <cell r="AI60">
            <v>2154.085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Q60">
            <v>0</v>
          </cell>
          <cell r="AS60">
            <v>0</v>
          </cell>
          <cell r="AU60" t="str">
            <v>House No. 417/15, Mohallah Central Head F-B Arear Karachi</v>
          </cell>
          <cell r="AW60" t="str">
            <v>File Close</v>
          </cell>
          <cell r="AX60" t="str">
            <v>ON LINE</v>
          </cell>
          <cell r="AY60" t="str">
            <v>Head Quarter</v>
          </cell>
          <cell r="AZ60">
            <v>59245.53</v>
          </cell>
          <cell r="BA60">
            <v>2061.86</v>
          </cell>
        </row>
        <row r="61">
          <cell r="B61">
            <v>55</v>
          </cell>
          <cell r="C61" t="str">
            <v>Mst. Saeeda Begum w/o Nabi Muhammad</v>
          </cell>
          <cell r="D61" t="str">
            <v>H.M</v>
          </cell>
          <cell r="F61" t="str">
            <v>Khi/P.I.D.C</v>
          </cell>
          <cell r="G61" t="str">
            <v>22960-6</v>
          </cell>
          <cell r="H61" t="str">
            <v>N.B.P P.I.D.C House Branch Karachi.</v>
          </cell>
          <cell r="I61">
            <v>50</v>
          </cell>
          <cell r="J61">
            <v>34121</v>
          </cell>
          <cell r="K61">
            <v>2</v>
          </cell>
          <cell r="L61" t="str">
            <v>F</v>
          </cell>
          <cell r="M61">
            <v>2729</v>
          </cell>
          <cell r="N61">
            <v>4912.2</v>
          </cell>
          <cell r="O61">
            <v>2183.1999999999998</v>
          </cell>
          <cell r="P61">
            <v>4912.2</v>
          </cell>
          <cell r="Q61">
            <v>1228.05</v>
          </cell>
          <cell r="R61">
            <v>6140</v>
          </cell>
          <cell r="S61">
            <v>982</v>
          </cell>
          <cell r="T61">
            <v>7122</v>
          </cell>
          <cell r="U61">
            <v>1179</v>
          </cell>
          <cell r="V61">
            <v>8301</v>
          </cell>
          <cell r="W61">
            <v>707</v>
          </cell>
          <cell r="X61">
            <v>7780</v>
          </cell>
          <cell r="Y61">
            <v>7780</v>
          </cell>
          <cell r="Z61">
            <v>9008</v>
          </cell>
          <cell r="AA61">
            <v>778</v>
          </cell>
          <cell r="AB61">
            <v>8558</v>
          </cell>
          <cell r="AC61">
            <v>8558</v>
          </cell>
          <cell r="AD61">
            <v>9786</v>
          </cell>
          <cell r="AE61">
            <v>778</v>
          </cell>
          <cell r="AF61">
            <v>641.85</v>
          </cell>
          <cell r="AG61">
            <v>9199.85</v>
          </cell>
          <cell r="AH61">
            <v>0</v>
          </cell>
          <cell r="AI61">
            <v>919.98500000000013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Q61">
            <v>0</v>
          </cell>
          <cell r="AS61">
            <v>0</v>
          </cell>
          <cell r="AU61" t="str">
            <v>House No B-124, Block-11, Mahmood Abad Karachi</v>
          </cell>
          <cell r="AW61" t="str">
            <v>Not Physicall Verfication</v>
          </cell>
          <cell r="AX61" t="str">
            <v>ON LINE</v>
          </cell>
          <cell r="AY61" t="str">
            <v>Head Quarter</v>
          </cell>
          <cell r="AZ61" t="str">
            <v>NOT FOUND</v>
          </cell>
          <cell r="BA61">
            <v>2269.29</v>
          </cell>
        </row>
        <row r="62">
          <cell r="B62">
            <v>56</v>
          </cell>
          <cell r="C62" t="str">
            <v>Mst. Badar-un-Nisa w/o Ejaz Ahmad Usmani</v>
          </cell>
          <cell r="D62" t="str">
            <v>R.A</v>
          </cell>
          <cell r="F62" t="str">
            <v>Khi/Diffrnt</v>
          </cell>
          <cell r="G62">
            <v>4107500818</v>
          </cell>
          <cell r="H62" t="str">
            <v>N.B.P Nazimabad Branch 5-A, 1st Chowrangi Nazimabad, Karachi.</v>
          </cell>
          <cell r="I62">
            <v>42</v>
          </cell>
          <cell r="J62">
            <v>37352</v>
          </cell>
          <cell r="K62">
            <v>16</v>
          </cell>
          <cell r="L62" t="str">
            <v>F</v>
          </cell>
          <cell r="M62">
            <v>5853.75</v>
          </cell>
          <cell r="N62">
            <v>10097.71875</v>
          </cell>
          <cell r="O62">
            <v>4243.96875</v>
          </cell>
          <cell r="P62">
            <v>10097.71875</v>
          </cell>
          <cell r="Q62">
            <v>2019.4</v>
          </cell>
          <cell r="R62">
            <v>12117</v>
          </cell>
          <cell r="S62">
            <v>2020</v>
          </cell>
          <cell r="T62">
            <v>14137</v>
          </cell>
          <cell r="U62">
            <v>2424</v>
          </cell>
          <cell r="V62">
            <v>16561</v>
          </cell>
          <cell r="W62">
            <v>1454</v>
          </cell>
          <cell r="X62">
            <v>15996</v>
          </cell>
          <cell r="Y62">
            <v>15996</v>
          </cell>
          <cell r="Z62">
            <v>18015</v>
          </cell>
          <cell r="AA62">
            <v>1600</v>
          </cell>
          <cell r="AB62">
            <v>17596</v>
          </cell>
          <cell r="AC62">
            <v>17596</v>
          </cell>
          <cell r="AD62">
            <v>19615</v>
          </cell>
          <cell r="AE62">
            <v>1600</v>
          </cell>
          <cell r="AF62">
            <v>1319.7</v>
          </cell>
          <cell r="AG62">
            <v>18915.7</v>
          </cell>
          <cell r="AH62">
            <v>2524.25</v>
          </cell>
          <cell r="AI62">
            <v>1891.5700000000002</v>
          </cell>
          <cell r="AJ62">
            <v>20807.27</v>
          </cell>
          <cell r="AK62">
            <v>23331.52</v>
          </cell>
          <cell r="AL62">
            <v>2080.7270000000003</v>
          </cell>
          <cell r="AM62">
            <v>22887.996999999999</v>
          </cell>
          <cell r="AN62">
            <v>0</v>
          </cell>
          <cell r="AO62">
            <v>25412.246999999999</v>
          </cell>
          <cell r="AP62" t="str">
            <v>PAID UP TO APRIL 2021</v>
          </cell>
          <cell r="AQ62">
            <v>0</v>
          </cell>
          <cell r="AS62">
            <v>25412</v>
          </cell>
          <cell r="AT62" t="str">
            <v>OK</v>
          </cell>
          <cell r="AU62" t="str">
            <v>House No. D.V,272/97-99, Usmania Colny, Gulbahar Nazimabad, Karachi</v>
          </cell>
          <cell r="AV62">
            <v>3432191921</v>
          </cell>
          <cell r="AX62" t="str">
            <v>ON LINE</v>
          </cell>
          <cell r="AY62" t="str">
            <v>PICR&amp;T</v>
          </cell>
          <cell r="AZ62">
            <v>464748</v>
          </cell>
          <cell r="BA62">
            <v>7826</v>
          </cell>
        </row>
        <row r="63">
          <cell r="B63">
            <v>57</v>
          </cell>
          <cell r="C63" t="str">
            <v>Mst. Shahida Begum w/o Mazhar Abbas</v>
          </cell>
          <cell r="D63" t="str">
            <v>S.O</v>
          </cell>
          <cell r="F63" t="str">
            <v>Khi/Diffrnt</v>
          </cell>
          <cell r="G63">
            <v>4163017807</v>
          </cell>
          <cell r="H63" t="str">
            <v>N.B.P Drig Colony, Commercial Area Shah Faisal Colony,</v>
          </cell>
          <cell r="I63">
            <v>114</v>
          </cell>
          <cell r="J63">
            <v>36906</v>
          </cell>
          <cell r="K63">
            <v>18</v>
          </cell>
          <cell r="L63" t="str">
            <v>F</v>
          </cell>
          <cell r="M63">
            <v>5720</v>
          </cell>
          <cell r="N63">
            <v>10296</v>
          </cell>
          <cell r="O63">
            <v>4576</v>
          </cell>
          <cell r="P63">
            <v>10296</v>
          </cell>
          <cell r="Q63">
            <v>2059.2000000000003</v>
          </cell>
          <cell r="R63">
            <v>12355</v>
          </cell>
          <cell r="S63">
            <v>2059</v>
          </cell>
          <cell r="T63">
            <v>14414</v>
          </cell>
          <cell r="U63">
            <v>2471</v>
          </cell>
          <cell r="V63">
            <v>16885</v>
          </cell>
          <cell r="W63">
            <v>1483</v>
          </cell>
          <cell r="X63">
            <v>16309</v>
          </cell>
          <cell r="Y63">
            <v>16309</v>
          </cell>
          <cell r="Z63">
            <v>18368</v>
          </cell>
          <cell r="AA63">
            <v>1631</v>
          </cell>
          <cell r="AB63">
            <v>17940</v>
          </cell>
          <cell r="AC63">
            <v>17940</v>
          </cell>
          <cell r="AD63">
            <v>19999</v>
          </cell>
          <cell r="AE63">
            <v>1631</v>
          </cell>
          <cell r="AF63">
            <v>1345.5</v>
          </cell>
          <cell r="AG63">
            <v>19285.5</v>
          </cell>
          <cell r="AH63">
            <v>2574.0000000000005</v>
          </cell>
          <cell r="AI63">
            <v>1928.5500000000002</v>
          </cell>
          <cell r="AJ63">
            <v>21214.05</v>
          </cell>
          <cell r="AK63">
            <v>23788.05</v>
          </cell>
          <cell r="AL63">
            <v>2121.4050000000002</v>
          </cell>
          <cell r="AM63">
            <v>23335.454999999998</v>
          </cell>
          <cell r="AN63">
            <v>0</v>
          </cell>
          <cell r="AO63">
            <v>25909.454999999998</v>
          </cell>
          <cell r="AP63" t="str">
            <v>PAID UP TO APRIL 2021</v>
          </cell>
          <cell r="AQ63">
            <v>0</v>
          </cell>
          <cell r="AS63">
            <v>25909</v>
          </cell>
          <cell r="AT63" t="str">
            <v>OK</v>
          </cell>
          <cell r="AU63" t="str">
            <v>House No 1771/5, Mohallah Shah Faisal Colony, Karachi</v>
          </cell>
          <cell r="AV63" t="str">
            <v>0301-3997062</v>
          </cell>
          <cell r="AX63" t="str">
            <v>ON LINE</v>
          </cell>
          <cell r="AY63" t="str">
            <v>PICR&amp;T</v>
          </cell>
          <cell r="AZ63">
            <v>623794</v>
          </cell>
          <cell r="BA63">
            <v>5945.62</v>
          </cell>
        </row>
        <row r="64">
          <cell r="B64">
            <v>58</v>
          </cell>
          <cell r="C64" t="str">
            <v>Mst. Rashida Begum w/o Mujib-ur-Rehman</v>
          </cell>
          <cell r="D64" t="str">
            <v>S.O</v>
          </cell>
          <cell r="F64" t="str">
            <v>Khi/Diffrnt</v>
          </cell>
          <cell r="G64">
            <v>236486</v>
          </cell>
          <cell r="H64" t="str">
            <v>N.B.P Rahimabad ST-5 Block 14 Federal B. Area Khi.</v>
          </cell>
          <cell r="I64">
            <v>256</v>
          </cell>
          <cell r="J64">
            <v>37639</v>
          </cell>
          <cell r="K64">
            <v>17</v>
          </cell>
          <cell r="L64" t="str">
            <v>F</v>
          </cell>
          <cell r="M64">
            <v>7634</v>
          </cell>
          <cell r="N64">
            <v>13168.65</v>
          </cell>
          <cell r="O64">
            <v>5534.65</v>
          </cell>
          <cell r="P64">
            <v>13168.65</v>
          </cell>
          <cell r="Q64">
            <v>2633.73</v>
          </cell>
          <cell r="R64">
            <v>15802</v>
          </cell>
          <cell r="S64">
            <v>1975</v>
          </cell>
          <cell r="T64">
            <v>17777</v>
          </cell>
          <cell r="U64">
            <v>3029</v>
          </cell>
          <cell r="V64">
            <v>20806</v>
          </cell>
          <cell r="W64">
            <v>1817</v>
          </cell>
          <cell r="X64">
            <v>19989</v>
          </cell>
          <cell r="Y64">
            <v>19989</v>
          </cell>
          <cell r="Z64">
            <v>22623</v>
          </cell>
          <cell r="AA64">
            <v>1999</v>
          </cell>
          <cell r="AB64">
            <v>21988</v>
          </cell>
          <cell r="AC64">
            <v>21988</v>
          </cell>
          <cell r="AD64">
            <v>24622</v>
          </cell>
          <cell r="AE64">
            <v>1999</v>
          </cell>
          <cell r="AF64">
            <v>1649.1</v>
          </cell>
          <cell r="AG64">
            <v>23637.1</v>
          </cell>
          <cell r="AH64">
            <v>3292.1624999999999</v>
          </cell>
          <cell r="AI64">
            <v>2363.71</v>
          </cell>
          <cell r="AJ64">
            <v>26000.809999999998</v>
          </cell>
          <cell r="AK64">
            <v>29292.972499999996</v>
          </cell>
          <cell r="AL64">
            <v>2600.0810000000001</v>
          </cell>
          <cell r="AM64">
            <v>28600.890999999996</v>
          </cell>
          <cell r="AN64">
            <v>0</v>
          </cell>
          <cell r="AO64">
            <v>31893.053499999995</v>
          </cell>
          <cell r="AP64" t="str">
            <v>PAID UP TO APRIL 2021</v>
          </cell>
          <cell r="AQ64">
            <v>0</v>
          </cell>
          <cell r="AS64">
            <v>31893</v>
          </cell>
          <cell r="AT64" t="str">
            <v>OK</v>
          </cell>
          <cell r="AU64" t="str">
            <v>House No 82/15, Dastageer Colony, Fb Area Karachi</v>
          </cell>
          <cell r="AX64" t="str">
            <v>ON LINE</v>
          </cell>
          <cell r="AY64" t="str">
            <v>PICR&amp;T</v>
          </cell>
          <cell r="AZ64">
            <v>606085</v>
          </cell>
          <cell r="BA64">
            <v>10206</v>
          </cell>
        </row>
        <row r="65">
          <cell r="B65">
            <v>59</v>
          </cell>
          <cell r="C65" t="str">
            <v>Mst. Suriya Begum w/o Ghulam Nabi</v>
          </cell>
          <cell r="D65" t="str">
            <v>N.Q</v>
          </cell>
          <cell r="F65" t="str">
            <v>Khi/Diffrnt</v>
          </cell>
          <cell r="G65">
            <v>4805566</v>
          </cell>
          <cell r="H65" t="str">
            <v>NBP S.M.H Society Sindh Muslim Housing Society Karachi.</v>
          </cell>
          <cell r="I65">
            <v>266</v>
          </cell>
          <cell r="J65">
            <v>30716</v>
          </cell>
          <cell r="K65">
            <v>2</v>
          </cell>
          <cell r="L65" t="str">
            <v>F</v>
          </cell>
          <cell r="M65">
            <v>1777</v>
          </cell>
          <cell r="N65">
            <v>3198.6</v>
          </cell>
          <cell r="O65">
            <v>1421.6</v>
          </cell>
          <cell r="P65">
            <v>3198.6</v>
          </cell>
          <cell r="Q65">
            <v>799.65</v>
          </cell>
          <cell r="R65">
            <v>3998</v>
          </cell>
          <cell r="S65">
            <v>640</v>
          </cell>
          <cell r="T65">
            <v>4638</v>
          </cell>
          <cell r="U65">
            <v>768</v>
          </cell>
          <cell r="V65">
            <v>5406</v>
          </cell>
          <cell r="W65">
            <v>461</v>
          </cell>
          <cell r="X65">
            <v>5067</v>
          </cell>
          <cell r="Y65">
            <v>5067</v>
          </cell>
          <cell r="Z65">
            <v>5867</v>
          </cell>
          <cell r="AA65">
            <v>507</v>
          </cell>
          <cell r="AB65">
            <v>5574</v>
          </cell>
          <cell r="AC65">
            <v>5574</v>
          </cell>
          <cell r="AD65">
            <v>6374</v>
          </cell>
          <cell r="AE65">
            <v>507</v>
          </cell>
          <cell r="AF65">
            <v>418.05</v>
          </cell>
          <cell r="AG65">
            <v>5992.05</v>
          </cell>
          <cell r="AH65">
            <v>999.5625</v>
          </cell>
          <cell r="AI65">
            <v>599.20500000000004</v>
          </cell>
          <cell r="AJ65">
            <v>6591.2550000000001</v>
          </cell>
          <cell r="AK65">
            <v>7590.8175000000001</v>
          </cell>
          <cell r="AL65">
            <v>659.1255000000001</v>
          </cell>
          <cell r="AM65">
            <v>7250.3805000000002</v>
          </cell>
          <cell r="AN65">
            <v>0</v>
          </cell>
          <cell r="AO65">
            <v>8249.9429999999993</v>
          </cell>
          <cell r="AP65" t="str">
            <v>PAID UP TO APRIL 2021</v>
          </cell>
          <cell r="AQ65">
            <v>0</v>
          </cell>
          <cell r="AS65">
            <v>8250</v>
          </cell>
          <cell r="AT65" t="str">
            <v>OK</v>
          </cell>
          <cell r="AU65" t="str">
            <v>House No 133-A, Mehmood Abad Gate Karachi.</v>
          </cell>
          <cell r="AV65" t="str">
            <v>0300-2927757</v>
          </cell>
          <cell r="AX65" t="str">
            <v>ON LINE</v>
          </cell>
          <cell r="AY65" t="str">
            <v>PICR&amp;T</v>
          </cell>
          <cell r="AZ65" t="str">
            <v>NOT FOUND</v>
          </cell>
          <cell r="BA65">
            <v>599.82000000000005</v>
          </cell>
        </row>
        <row r="66">
          <cell r="B66">
            <v>60</v>
          </cell>
          <cell r="C66" t="str">
            <v>Mst. Anis Begum w/o Bashir Ahmad (File Close)</v>
          </cell>
          <cell r="D66" t="str">
            <v>N.Q</v>
          </cell>
          <cell r="F66" t="str">
            <v>Khi/Diffrnt</v>
          </cell>
          <cell r="G66">
            <v>97312</v>
          </cell>
          <cell r="H66" t="str">
            <v xml:space="preserve">N.B.P Landhi Town Ship 368 369 2-B Babar Market Landhi. </v>
          </cell>
          <cell r="I66">
            <v>257</v>
          </cell>
          <cell r="J66">
            <v>33461</v>
          </cell>
          <cell r="K66">
            <v>2</v>
          </cell>
          <cell r="L66" t="str">
            <v>F</v>
          </cell>
          <cell r="M66">
            <v>2306</v>
          </cell>
          <cell r="N66">
            <v>4150.8</v>
          </cell>
          <cell r="O66">
            <v>1844.8000000000002</v>
          </cell>
          <cell r="P66">
            <v>4150.8</v>
          </cell>
          <cell r="Q66">
            <v>1037.7</v>
          </cell>
          <cell r="R66">
            <v>5189</v>
          </cell>
          <cell r="S66">
            <v>830</v>
          </cell>
          <cell r="T66">
            <v>6019</v>
          </cell>
          <cell r="U66">
            <v>996</v>
          </cell>
          <cell r="V66">
            <v>7015</v>
          </cell>
          <cell r="W66">
            <v>598</v>
          </cell>
          <cell r="X66">
            <v>6575</v>
          </cell>
          <cell r="Y66">
            <v>6575</v>
          </cell>
          <cell r="Z66">
            <v>7613</v>
          </cell>
          <cell r="AA66">
            <v>658</v>
          </cell>
          <cell r="AB66">
            <v>7233</v>
          </cell>
          <cell r="AC66">
            <v>7233</v>
          </cell>
          <cell r="AD66">
            <v>8271</v>
          </cell>
          <cell r="AE66">
            <v>658</v>
          </cell>
          <cell r="AF66">
            <v>542.47500000000002</v>
          </cell>
          <cell r="AG66">
            <v>7775.4750000000004</v>
          </cell>
          <cell r="AH66">
            <v>0</v>
          </cell>
          <cell r="AI66">
            <v>777.54750000000013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0</v>
          </cell>
          <cell r="AS66">
            <v>0</v>
          </cell>
          <cell r="AU66" t="str">
            <v>House No C-169, Sector 25-A, Korangi No 4 Karachi</v>
          </cell>
          <cell r="AX66" t="str">
            <v>ON LINE</v>
          </cell>
          <cell r="AY66" t="str">
            <v>Head Quarter</v>
          </cell>
          <cell r="AZ66" t="str">
            <v>NOT FOUND</v>
          </cell>
          <cell r="BA66">
            <v>839.34</v>
          </cell>
        </row>
        <row r="67">
          <cell r="B67">
            <v>61</v>
          </cell>
          <cell r="C67" t="str">
            <v>Mst. Hasina Khanum w/o Mobin Akhtar</v>
          </cell>
          <cell r="D67" t="str">
            <v>Jobber</v>
          </cell>
          <cell r="F67" t="str">
            <v>Khi/Diffrnt</v>
          </cell>
          <cell r="G67">
            <v>7107116</v>
          </cell>
          <cell r="H67" t="str">
            <v>N.B.P Sharifabbad Branch KHI ST-8 Sir Shah Suleman Rd Khi.</v>
          </cell>
          <cell r="I67">
            <v>1035</v>
          </cell>
          <cell r="J67">
            <v>30754</v>
          </cell>
          <cell r="K67">
            <v>7</v>
          </cell>
          <cell r="L67" t="str">
            <v>F</v>
          </cell>
          <cell r="M67">
            <v>1661</v>
          </cell>
          <cell r="N67">
            <v>2989.7999999999997</v>
          </cell>
          <cell r="O67">
            <v>1328.7999999999997</v>
          </cell>
          <cell r="P67">
            <v>2989.7999999999997</v>
          </cell>
          <cell r="Q67">
            <v>747.44999999999993</v>
          </cell>
          <cell r="R67">
            <v>3737</v>
          </cell>
          <cell r="S67">
            <v>598</v>
          </cell>
          <cell r="T67">
            <v>4335</v>
          </cell>
          <cell r="U67">
            <v>718</v>
          </cell>
          <cell r="V67">
            <v>5053</v>
          </cell>
          <cell r="W67">
            <v>431</v>
          </cell>
          <cell r="X67">
            <v>4737</v>
          </cell>
          <cell r="Y67">
            <v>4737</v>
          </cell>
          <cell r="Z67">
            <v>5484</v>
          </cell>
          <cell r="AA67">
            <v>474</v>
          </cell>
          <cell r="AB67">
            <v>5211</v>
          </cell>
          <cell r="AC67">
            <v>5211</v>
          </cell>
          <cell r="AD67">
            <v>5958</v>
          </cell>
          <cell r="AE67">
            <v>474</v>
          </cell>
          <cell r="AF67">
            <v>390.82499999999999</v>
          </cell>
          <cell r="AG67">
            <v>5601.8249999999998</v>
          </cell>
          <cell r="AH67">
            <v>934.31249999999989</v>
          </cell>
          <cell r="AI67">
            <v>560.1825</v>
          </cell>
          <cell r="AJ67">
            <v>6162.0074999999997</v>
          </cell>
          <cell r="AK67">
            <v>7096.32</v>
          </cell>
          <cell r="AL67">
            <v>616.20074999999997</v>
          </cell>
          <cell r="AM67">
            <v>6778.2082499999997</v>
          </cell>
          <cell r="AN67">
            <v>0</v>
          </cell>
          <cell r="AO67">
            <v>7712.5207499999997</v>
          </cell>
          <cell r="AQ67">
            <v>0</v>
          </cell>
          <cell r="AS67">
            <v>0</v>
          </cell>
          <cell r="AU67" t="str">
            <v>House No 235/8, Liaqat Abad Karachi</v>
          </cell>
          <cell r="AX67" t="str">
            <v>ON LINE</v>
          </cell>
          <cell r="AY67" t="str">
            <v>PICR&amp;T</v>
          </cell>
          <cell r="AZ67" t="str">
            <v>NOT FOUND</v>
          </cell>
          <cell r="BA67">
            <v>627.33000000000004</v>
          </cell>
        </row>
        <row r="68">
          <cell r="B68">
            <v>62</v>
          </cell>
          <cell r="C68" t="str">
            <v>Mst. Saeeda Naseem w/o Naseem Khalid</v>
          </cell>
          <cell r="D68" t="str">
            <v>Supdt</v>
          </cell>
          <cell r="F68" t="str">
            <v>Khi/Diffrnt</v>
          </cell>
          <cell r="G68">
            <v>169327</v>
          </cell>
          <cell r="H68" t="str">
            <v>N.B.P Drig Colony, Commercial Area Shah Faisal Colony,</v>
          </cell>
          <cell r="I68">
            <v>114</v>
          </cell>
          <cell r="J68">
            <v>35867</v>
          </cell>
          <cell r="K68">
            <v>17</v>
          </cell>
          <cell r="L68" t="str">
            <v>F</v>
          </cell>
          <cell r="M68">
            <v>7058</v>
          </cell>
          <cell r="N68">
            <v>12704.4</v>
          </cell>
          <cell r="O68">
            <v>5646.4</v>
          </cell>
          <cell r="P68">
            <v>12704.4</v>
          </cell>
          <cell r="Q68">
            <v>2540.88</v>
          </cell>
          <cell r="R68">
            <v>15245</v>
          </cell>
          <cell r="S68">
            <v>2541</v>
          </cell>
          <cell r="T68">
            <v>17786</v>
          </cell>
          <cell r="U68">
            <v>3049</v>
          </cell>
          <cell r="V68">
            <v>20835</v>
          </cell>
          <cell r="W68">
            <v>1829</v>
          </cell>
          <cell r="X68">
            <v>20123</v>
          </cell>
          <cell r="Y68">
            <v>20123</v>
          </cell>
          <cell r="Z68">
            <v>22664</v>
          </cell>
          <cell r="AA68">
            <v>2012</v>
          </cell>
          <cell r="AB68">
            <v>22135</v>
          </cell>
          <cell r="AC68">
            <v>22135</v>
          </cell>
          <cell r="AD68">
            <v>24676</v>
          </cell>
          <cell r="AE68">
            <v>2012</v>
          </cell>
          <cell r="AF68">
            <v>1660.125</v>
          </cell>
          <cell r="AG68">
            <v>23795.125</v>
          </cell>
          <cell r="AH68">
            <v>3176.1000000000004</v>
          </cell>
          <cell r="AI68">
            <v>2379.5125000000003</v>
          </cell>
          <cell r="AJ68">
            <v>26174.637500000001</v>
          </cell>
          <cell r="AK68">
            <v>29350.737500000003</v>
          </cell>
          <cell r="AL68">
            <v>2617.4637500000003</v>
          </cell>
          <cell r="AM68">
            <v>28792.10125</v>
          </cell>
          <cell r="AN68">
            <v>0</v>
          </cell>
          <cell r="AO68">
            <v>31968.201249999998</v>
          </cell>
          <cell r="AP68" t="str">
            <v>PAID UP TO APRIL 2021</v>
          </cell>
          <cell r="AQ68">
            <v>0</v>
          </cell>
          <cell r="AS68">
            <v>31968</v>
          </cell>
          <cell r="AT68" t="str">
            <v>OK</v>
          </cell>
          <cell r="AU68" t="str">
            <v xml:space="preserve">House No B-3, Shah Faisal Colony, Alfalah Society Karachi </v>
          </cell>
          <cell r="AV68" t="str">
            <v>0331-2272976</v>
          </cell>
          <cell r="AX68" t="str">
            <v>ON LINE</v>
          </cell>
          <cell r="AY68" t="str">
            <v>Head Quarter</v>
          </cell>
          <cell r="AZ68">
            <v>231540</v>
          </cell>
          <cell r="BA68">
            <v>3919.86</v>
          </cell>
        </row>
        <row r="69">
          <cell r="B69">
            <v>63</v>
          </cell>
          <cell r="C69" t="str">
            <v xml:space="preserve">Mst. Aneesa Rafiq W/O Muhammad Rafiq </v>
          </cell>
          <cell r="D69" t="str">
            <v>N.Q</v>
          </cell>
          <cell r="E69">
            <v>1954</v>
          </cell>
          <cell r="F69" t="str">
            <v>Khi/Diffrnt</v>
          </cell>
          <cell r="G69">
            <v>4136539787</v>
          </cell>
          <cell r="H69" t="str">
            <v>N.B.P Shaheed-e-Millat Road,Karachi Co-Op Society</v>
          </cell>
          <cell r="I69">
            <v>144</v>
          </cell>
          <cell r="J69">
            <v>34947</v>
          </cell>
          <cell r="K69">
            <v>2</v>
          </cell>
          <cell r="L69" t="str">
            <v>F</v>
          </cell>
          <cell r="M69">
            <v>1684.75</v>
          </cell>
          <cell r="N69">
            <v>3032.5499999999997</v>
          </cell>
          <cell r="O69">
            <v>1347.7999999999997</v>
          </cell>
          <cell r="P69">
            <v>3032.5499999999997</v>
          </cell>
          <cell r="Q69">
            <v>757</v>
          </cell>
          <cell r="R69">
            <v>3790</v>
          </cell>
          <cell r="S69">
            <v>607</v>
          </cell>
          <cell r="T69">
            <v>4397</v>
          </cell>
          <cell r="U69">
            <v>728</v>
          </cell>
          <cell r="V69">
            <v>5125</v>
          </cell>
          <cell r="W69">
            <v>437</v>
          </cell>
          <cell r="X69">
            <v>4805</v>
          </cell>
          <cell r="Y69">
            <v>4805</v>
          </cell>
          <cell r="Z69">
            <v>5562</v>
          </cell>
          <cell r="AA69">
            <v>481</v>
          </cell>
          <cell r="AB69">
            <v>5286</v>
          </cell>
          <cell r="AC69">
            <v>5286</v>
          </cell>
          <cell r="AD69">
            <v>6043</v>
          </cell>
          <cell r="AE69">
            <v>481</v>
          </cell>
          <cell r="AF69">
            <v>396.45</v>
          </cell>
          <cell r="AG69">
            <v>5682.45</v>
          </cell>
          <cell r="AH69">
            <v>946.25</v>
          </cell>
          <cell r="AI69">
            <v>568.245</v>
          </cell>
          <cell r="AJ69">
            <v>6250.6949999999997</v>
          </cell>
          <cell r="AK69">
            <v>7196.9449999999997</v>
          </cell>
          <cell r="AL69">
            <v>625.06950000000006</v>
          </cell>
          <cell r="AM69">
            <v>6875.7644999999993</v>
          </cell>
          <cell r="AN69">
            <v>0</v>
          </cell>
          <cell r="AO69">
            <v>7822.0144999999993</v>
          </cell>
          <cell r="AP69" t="str">
            <v>PAID UP TO APRIL 2021</v>
          </cell>
          <cell r="AQ69">
            <v>0</v>
          </cell>
          <cell r="AS69">
            <v>7822</v>
          </cell>
          <cell r="AT69" t="str">
            <v>OK</v>
          </cell>
          <cell r="AU69" t="str">
            <v>House No 11/3, Sector D, Manzoor Colony, Mahmood Abad Karachi</v>
          </cell>
          <cell r="AW69" t="str">
            <v>Death information Mr. Rehan N.Q</v>
          </cell>
          <cell r="AX69" t="str">
            <v>ON LINE</v>
          </cell>
          <cell r="AY69" t="str">
            <v>Head Quarter</v>
          </cell>
          <cell r="AZ69" t="str">
            <v>NOT FOUND</v>
          </cell>
          <cell r="BA69">
            <v>1352.86</v>
          </cell>
        </row>
        <row r="70">
          <cell r="B70">
            <v>64</v>
          </cell>
          <cell r="C70" t="str">
            <v>Mst. Razia Begum w/o M. Arif</v>
          </cell>
          <cell r="D70" t="str">
            <v>ADR</v>
          </cell>
          <cell r="F70" t="str">
            <v>Khi/Diffrnt</v>
          </cell>
          <cell r="G70" t="str">
            <v>11901-1</v>
          </cell>
          <cell r="H70" t="str">
            <v>N.B.P C.O.D Branch Gulistan-e-Johar Karachi.</v>
          </cell>
          <cell r="I70">
            <v>159</v>
          </cell>
          <cell r="J70">
            <v>34366</v>
          </cell>
          <cell r="K70">
            <v>18</v>
          </cell>
          <cell r="L70" t="str">
            <v>F</v>
          </cell>
          <cell r="M70">
            <v>4607</v>
          </cell>
          <cell r="N70">
            <v>8292.6</v>
          </cell>
          <cell r="O70">
            <v>3685.6000000000004</v>
          </cell>
          <cell r="P70">
            <v>8292.6</v>
          </cell>
          <cell r="Q70">
            <v>1658.5200000000002</v>
          </cell>
          <cell r="R70">
            <v>9951</v>
          </cell>
          <cell r="S70">
            <v>1659</v>
          </cell>
          <cell r="T70">
            <v>11610</v>
          </cell>
          <cell r="U70">
            <v>1990</v>
          </cell>
          <cell r="V70">
            <v>13600</v>
          </cell>
          <cell r="W70">
            <v>1194</v>
          </cell>
          <cell r="X70">
            <v>13135</v>
          </cell>
          <cell r="Y70">
            <v>13135</v>
          </cell>
          <cell r="Z70">
            <v>14794</v>
          </cell>
          <cell r="AA70">
            <v>1314</v>
          </cell>
          <cell r="AB70">
            <v>14449</v>
          </cell>
          <cell r="AC70">
            <v>14449</v>
          </cell>
          <cell r="AD70">
            <v>16108</v>
          </cell>
          <cell r="AE70">
            <v>1314</v>
          </cell>
          <cell r="AF70">
            <v>1083.675</v>
          </cell>
          <cell r="AG70">
            <v>15532.674999999999</v>
          </cell>
          <cell r="AH70">
            <v>0</v>
          </cell>
          <cell r="AI70">
            <v>1553.2674999999999</v>
          </cell>
          <cell r="AJ70">
            <v>17085.942499999997</v>
          </cell>
          <cell r="AK70">
            <v>17085.942499999997</v>
          </cell>
          <cell r="AL70">
            <v>1708.5942499999999</v>
          </cell>
          <cell r="AM70">
            <v>0</v>
          </cell>
          <cell r="AN70">
            <v>0</v>
          </cell>
          <cell r="AO70">
            <v>0</v>
          </cell>
          <cell r="AQ70">
            <v>0</v>
          </cell>
          <cell r="AS70">
            <v>0</v>
          </cell>
          <cell r="AU70" t="str">
            <v>House No 206, Fase-2, Royal City Gulistan E Johar Block-17,Karachi</v>
          </cell>
          <cell r="AX70" t="str">
            <v>ON LINE</v>
          </cell>
          <cell r="AY70" t="str">
            <v>PICR&amp;T</v>
          </cell>
          <cell r="AZ70" t="str">
            <v>NOT FOUND</v>
          </cell>
          <cell r="BA70">
            <v>4532.5</v>
          </cell>
          <cell r="BC70" t="str">
            <v>Died on 25, Dec 2019</v>
          </cell>
        </row>
        <row r="71">
          <cell r="B71">
            <v>65</v>
          </cell>
          <cell r="C71" t="str">
            <v>Mst. Shah Jahan Begum w/o M. Yasin</v>
          </cell>
          <cell r="D71" t="str">
            <v>N.Q</v>
          </cell>
          <cell r="F71" t="str">
            <v>Khi/Diffrnt</v>
          </cell>
          <cell r="G71">
            <v>156647</v>
          </cell>
          <cell r="H71" t="str">
            <v>N.B.P Shaheed-e-Millat Road F/W 35-P/1 Kar Co-Op H.S. Khi.</v>
          </cell>
          <cell r="I71">
            <v>144</v>
          </cell>
          <cell r="J71">
            <v>32317</v>
          </cell>
          <cell r="K71">
            <v>2</v>
          </cell>
          <cell r="L71" t="str">
            <v>F</v>
          </cell>
          <cell r="M71">
            <v>1200</v>
          </cell>
          <cell r="N71">
            <v>2160</v>
          </cell>
          <cell r="O71">
            <v>1050</v>
          </cell>
          <cell r="P71">
            <v>2250</v>
          </cell>
          <cell r="Q71">
            <v>563</v>
          </cell>
          <cell r="R71">
            <v>2813</v>
          </cell>
          <cell r="S71">
            <v>450</v>
          </cell>
          <cell r="T71">
            <v>3263</v>
          </cell>
          <cell r="U71">
            <v>540</v>
          </cell>
          <cell r="V71">
            <v>3803</v>
          </cell>
          <cell r="W71">
            <v>324</v>
          </cell>
          <cell r="X71">
            <v>3564</v>
          </cell>
          <cell r="Y71">
            <v>3750</v>
          </cell>
          <cell r="Z71">
            <v>4313</v>
          </cell>
          <cell r="AA71">
            <v>375</v>
          </cell>
          <cell r="AB71">
            <v>4125</v>
          </cell>
          <cell r="AC71">
            <v>4500</v>
          </cell>
          <cell r="AD71">
            <v>5063</v>
          </cell>
          <cell r="AE71">
            <v>750</v>
          </cell>
          <cell r="AF71">
            <v>337.5</v>
          </cell>
          <cell r="AG71">
            <v>4837.5</v>
          </cell>
          <cell r="AH71">
            <v>703.75</v>
          </cell>
          <cell r="AI71">
            <v>483.75</v>
          </cell>
          <cell r="AJ71">
            <v>5321.25</v>
          </cell>
          <cell r="AK71">
            <v>6025</v>
          </cell>
          <cell r="AL71">
            <v>532.125</v>
          </cell>
          <cell r="AM71">
            <v>5853.375</v>
          </cell>
          <cell r="AN71">
            <v>0</v>
          </cell>
          <cell r="AO71">
            <v>6557.125</v>
          </cell>
          <cell r="AP71" t="str">
            <v>PAID UP TO APRIL 2021</v>
          </cell>
          <cell r="AQ71">
            <v>0</v>
          </cell>
          <cell r="AS71">
            <v>6557</v>
          </cell>
          <cell r="AT71" t="str">
            <v>OK</v>
          </cell>
          <cell r="AU71" t="str">
            <v>House No 25/13, Street No 12, Sector D, Manzoor Colony Jamshad Road Karachi</v>
          </cell>
          <cell r="AV71" t="str">
            <v>0300-2219833</v>
          </cell>
          <cell r="AX71" t="str">
            <v>ON LINE</v>
          </cell>
          <cell r="AY71" t="str">
            <v>Head Quarter</v>
          </cell>
          <cell r="AZ71" t="str">
            <v>NOT FOUND</v>
          </cell>
          <cell r="BA71">
            <v>264.60000000000002</v>
          </cell>
        </row>
        <row r="72">
          <cell r="B72">
            <v>66</v>
          </cell>
          <cell r="C72" t="str">
            <v>Mst. Mumtaz Begum w/o M. Akram</v>
          </cell>
          <cell r="D72" t="str">
            <v>CRO</v>
          </cell>
          <cell r="F72" t="str">
            <v>Khi/Diffrnt</v>
          </cell>
          <cell r="G72" t="str">
            <v>15690-5</v>
          </cell>
          <cell r="H72" t="str">
            <v>N.B.P Shaheed-e-Millat Road F/W 35-P/1 Kar Co-Op H.S. Khi.</v>
          </cell>
          <cell r="I72">
            <v>144</v>
          </cell>
          <cell r="J72">
            <v>35059</v>
          </cell>
          <cell r="K72">
            <v>19</v>
          </cell>
          <cell r="L72" t="str">
            <v>F</v>
          </cell>
          <cell r="M72">
            <v>6838</v>
          </cell>
          <cell r="N72">
            <v>12308.4</v>
          </cell>
          <cell r="O72">
            <v>5470.4</v>
          </cell>
          <cell r="P72">
            <v>12308.4</v>
          </cell>
          <cell r="Q72">
            <v>2461.6800000000003</v>
          </cell>
          <cell r="R72">
            <v>14770</v>
          </cell>
          <cell r="S72">
            <v>2462</v>
          </cell>
          <cell r="T72">
            <v>17232</v>
          </cell>
          <cell r="U72">
            <v>2954</v>
          </cell>
          <cell r="V72">
            <v>20186</v>
          </cell>
          <cell r="W72">
            <v>1772</v>
          </cell>
          <cell r="X72">
            <v>19496</v>
          </cell>
          <cell r="Y72">
            <v>19496</v>
          </cell>
          <cell r="Z72">
            <v>21958</v>
          </cell>
          <cell r="AA72">
            <v>1950</v>
          </cell>
          <cell r="AB72">
            <v>21446</v>
          </cell>
          <cell r="AC72">
            <v>21446</v>
          </cell>
          <cell r="AD72">
            <v>23908</v>
          </cell>
          <cell r="AE72">
            <v>1950</v>
          </cell>
          <cell r="AF72">
            <v>1608.45</v>
          </cell>
          <cell r="AG72">
            <v>23054.45</v>
          </cell>
          <cell r="AH72">
            <v>0</v>
          </cell>
          <cell r="AI72">
            <v>2305.4450000000002</v>
          </cell>
          <cell r="AJ72">
            <v>25359.895</v>
          </cell>
          <cell r="AK72">
            <v>25359.895</v>
          </cell>
          <cell r="AL72">
            <v>2535.9895000000001</v>
          </cell>
          <cell r="AM72">
            <v>0</v>
          </cell>
          <cell r="AN72">
            <v>0</v>
          </cell>
          <cell r="AO72">
            <v>0</v>
          </cell>
          <cell r="AQ72">
            <v>0</v>
          </cell>
          <cell r="AS72">
            <v>0</v>
          </cell>
          <cell r="AU72" t="str">
            <v>House No C-183, Mahmood Abad No 2, Karachi</v>
          </cell>
          <cell r="AV72">
            <v>3353077050</v>
          </cell>
          <cell r="AX72" t="str">
            <v>ON LINE</v>
          </cell>
          <cell r="AY72" t="str">
            <v>Head Quarter</v>
          </cell>
          <cell r="AZ72">
            <v>636243</v>
          </cell>
          <cell r="BA72">
            <v>6856.85</v>
          </cell>
        </row>
        <row r="73">
          <cell r="B73">
            <v>67</v>
          </cell>
          <cell r="C73" t="str">
            <v>Mst. Alam Khatoon w/o Dost M. Sandila</v>
          </cell>
          <cell r="D73" t="str">
            <v>S.R.O</v>
          </cell>
          <cell r="F73" t="str">
            <v>Khi/Diffrnt</v>
          </cell>
          <cell r="G73" t="str">
            <v>1115-0</v>
          </cell>
          <cell r="H73" t="str">
            <v>N.B.P Sre Majeed Branch Stadium Rord Khi.</v>
          </cell>
          <cell r="I73">
            <v>1028</v>
          </cell>
          <cell r="J73">
            <v>31235</v>
          </cell>
          <cell r="K73">
            <v>18</v>
          </cell>
          <cell r="L73" t="str">
            <v>F</v>
          </cell>
          <cell r="M73">
            <v>7421</v>
          </cell>
          <cell r="N73">
            <v>13357.8</v>
          </cell>
          <cell r="O73">
            <v>5936.7999999999993</v>
          </cell>
          <cell r="P73">
            <v>13357.8</v>
          </cell>
          <cell r="Q73">
            <v>2671.56</v>
          </cell>
          <cell r="R73">
            <v>16029</v>
          </cell>
          <cell r="S73">
            <v>2672</v>
          </cell>
          <cell r="T73">
            <v>18701</v>
          </cell>
          <cell r="U73">
            <v>3206</v>
          </cell>
          <cell r="V73">
            <v>21907</v>
          </cell>
          <cell r="W73">
            <v>1924</v>
          </cell>
          <cell r="X73">
            <v>21159</v>
          </cell>
          <cell r="Y73">
            <v>21159</v>
          </cell>
          <cell r="Z73">
            <v>23831</v>
          </cell>
          <cell r="AA73">
            <v>2116</v>
          </cell>
          <cell r="AB73">
            <v>23275</v>
          </cell>
          <cell r="AC73">
            <v>23275</v>
          </cell>
          <cell r="AD73">
            <v>25947</v>
          </cell>
          <cell r="AE73">
            <v>2116</v>
          </cell>
          <cell r="AF73">
            <v>1745.625</v>
          </cell>
          <cell r="AG73">
            <v>25020.625</v>
          </cell>
          <cell r="AH73">
            <v>0</v>
          </cell>
          <cell r="AI73">
            <v>2502.0625</v>
          </cell>
          <cell r="AJ73">
            <v>27522.6875</v>
          </cell>
          <cell r="AK73">
            <v>27522.6875</v>
          </cell>
          <cell r="AL73">
            <v>2752.2687500000002</v>
          </cell>
          <cell r="AM73">
            <v>0</v>
          </cell>
          <cell r="AN73">
            <v>0</v>
          </cell>
          <cell r="AO73">
            <v>0</v>
          </cell>
          <cell r="AQ73">
            <v>0</v>
          </cell>
          <cell r="AS73">
            <v>0</v>
          </cell>
          <cell r="AU73" t="str">
            <v>001/XII Billy's Terrace, Gulshan E Iqbal, Block 10-A, Karachi</v>
          </cell>
          <cell r="AV73" t="str">
            <v>0332-3066860</v>
          </cell>
          <cell r="AX73" t="str">
            <v>ON LINE</v>
          </cell>
          <cell r="AY73" t="str">
            <v>Head Quarter</v>
          </cell>
          <cell r="AZ73">
            <v>88216.94</v>
          </cell>
          <cell r="BA73">
            <v>2557.6999999999998</v>
          </cell>
        </row>
        <row r="74">
          <cell r="B74">
            <v>68</v>
          </cell>
          <cell r="C74" t="str">
            <v>Mr. Mumtaz Ali s/o Abid Ali</v>
          </cell>
          <cell r="D74" t="str">
            <v>Store Keeper</v>
          </cell>
          <cell r="F74" t="str">
            <v>Khi/Diffrnt</v>
          </cell>
          <cell r="G74">
            <v>873972</v>
          </cell>
          <cell r="H74" t="str">
            <v>N.B.P Korangi Town Ship, K.Area Market, Karachi,</v>
          </cell>
          <cell r="I74">
            <v>142</v>
          </cell>
          <cell r="J74">
            <v>34110</v>
          </cell>
          <cell r="K74">
            <v>4</v>
          </cell>
          <cell r="L74" t="str">
            <v>P</v>
          </cell>
          <cell r="M74">
            <v>4500</v>
          </cell>
          <cell r="N74">
            <v>5400</v>
          </cell>
          <cell r="O74">
            <v>900</v>
          </cell>
          <cell r="P74">
            <v>5400</v>
          </cell>
          <cell r="Q74">
            <v>1350</v>
          </cell>
          <cell r="R74">
            <v>6750</v>
          </cell>
          <cell r="S74">
            <v>1080</v>
          </cell>
          <cell r="T74">
            <v>7830</v>
          </cell>
          <cell r="U74">
            <v>1296</v>
          </cell>
          <cell r="V74">
            <v>9126</v>
          </cell>
          <cell r="W74">
            <v>778</v>
          </cell>
          <cell r="X74">
            <v>8554</v>
          </cell>
          <cell r="Y74">
            <v>8554</v>
          </cell>
          <cell r="Z74">
            <v>9904</v>
          </cell>
          <cell r="AA74">
            <v>855</v>
          </cell>
          <cell r="AB74">
            <v>9409</v>
          </cell>
          <cell r="AC74">
            <v>9409</v>
          </cell>
          <cell r="AD74">
            <v>10759</v>
          </cell>
          <cell r="AE74">
            <v>855</v>
          </cell>
          <cell r="AF74">
            <v>705.67499999999995</v>
          </cell>
          <cell r="AG74">
            <v>10114.674999999999</v>
          </cell>
          <cell r="AH74">
            <v>0</v>
          </cell>
          <cell r="AI74">
            <v>1011.4675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Q74">
            <v>0</v>
          </cell>
          <cell r="AS74">
            <v>0</v>
          </cell>
          <cell r="AU74" t="str">
            <v>House No A-200, Shareef Colony Street No. Landi Karachi.</v>
          </cell>
          <cell r="AW74" t="str">
            <v>Death as on 24-01-2014 stop pension</v>
          </cell>
          <cell r="AX74" t="str">
            <v>ON LINE</v>
          </cell>
          <cell r="AY74" t="str">
            <v>Head Quarter</v>
          </cell>
          <cell r="AZ74">
            <v>111458.62</v>
          </cell>
          <cell r="BA74">
            <v>1201.2</v>
          </cell>
        </row>
        <row r="75">
          <cell r="B75">
            <v>69</v>
          </cell>
          <cell r="C75" t="str">
            <v>Mst. Saeeda Begum w/o M. Ramzan</v>
          </cell>
          <cell r="D75" t="str">
            <v>Labariran</v>
          </cell>
          <cell r="F75" t="str">
            <v>Khi/Diffrnt</v>
          </cell>
          <cell r="G75">
            <v>815606</v>
          </cell>
          <cell r="H75" t="str">
            <v>N.B.P Korangi Town Ship, K.Area Market, Karachi,</v>
          </cell>
          <cell r="I75">
            <v>142</v>
          </cell>
          <cell r="J75">
            <v>33462</v>
          </cell>
          <cell r="K75">
            <v>17</v>
          </cell>
          <cell r="L75" t="str">
            <v>F</v>
          </cell>
          <cell r="M75">
            <v>2861</v>
          </cell>
          <cell r="N75">
            <v>5149.8</v>
          </cell>
          <cell r="O75">
            <v>2288.8000000000002</v>
          </cell>
          <cell r="P75">
            <v>5149.8</v>
          </cell>
          <cell r="Q75">
            <v>1029.96</v>
          </cell>
          <cell r="R75">
            <v>6180</v>
          </cell>
          <cell r="S75">
            <v>1030</v>
          </cell>
          <cell r="T75">
            <v>7210</v>
          </cell>
          <cell r="U75">
            <v>1236</v>
          </cell>
          <cell r="V75">
            <v>8446</v>
          </cell>
          <cell r="W75">
            <v>742</v>
          </cell>
          <cell r="X75">
            <v>8158</v>
          </cell>
          <cell r="Y75">
            <v>8158</v>
          </cell>
          <cell r="Z75">
            <v>9188</v>
          </cell>
          <cell r="AA75">
            <v>816</v>
          </cell>
          <cell r="AB75">
            <v>8974</v>
          </cell>
          <cell r="AC75">
            <v>8974</v>
          </cell>
          <cell r="AD75">
            <v>10004</v>
          </cell>
          <cell r="AE75">
            <v>816</v>
          </cell>
          <cell r="AF75">
            <v>673.05</v>
          </cell>
          <cell r="AG75">
            <v>9647.0499999999993</v>
          </cell>
          <cell r="AH75">
            <v>0</v>
          </cell>
          <cell r="AI75">
            <v>964.70499999999993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>
            <v>0</v>
          </cell>
          <cell r="AS75">
            <v>0</v>
          </cell>
          <cell r="AU75" t="str">
            <v>House No Qh-57, Q Area Korangi No 2, Karachi</v>
          </cell>
          <cell r="AX75" t="str">
            <v>ON LINE</v>
          </cell>
          <cell r="AY75" t="str">
            <v>PICR&amp;T</v>
          </cell>
          <cell r="AZ75" t="str">
            <v>NOT FOUND</v>
          </cell>
          <cell r="BA75">
            <v>1236.9000000000001</v>
          </cell>
        </row>
        <row r="76">
          <cell r="B76">
            <v>70</v>
          </cell>
          <cell r="C76" t="str">
            <v>Mst. Rabia Sultana w/o Abdul Jabbar</v>
          </cell>
          <cell r="D76" t="str">
            <v>T.O</v>
          </cell>
          <cell r="F76" t="str">
            <v>Khi/Diffrnt</v>
          </cell>
          <cell r="G76">
            <v>803413</v>
          </cell>
          <cell r="H76" t="str">
            <v>N.B.P Sakhi Hassan S/D Block-H North Nazimabad Khi.</v>
          </cell>
          <cell r="I76">
            <v>1067</v>
          </cell>
          <cell r="J76">
            <v>30903</v>
          </cell>
          <cell r="K76">
            <v>18</v>
          </cell>
          <cell r="L76" t="str">
            <v>F</v>
          </cell>
          <cell r="M76">
            <v>10555</v>
          </cell>
          <cell r="N76">
            <v>18999</v>
          </cell>
          <cell r="O76">
            <v>8444</v>
          </cell>
          <cell r="P76">
            <v>18999</v>
          </cell>
          <cell r="Q76">
            <v>3799.8</v>
          </cell>
          <cell r="R76">
            <v>22799</v>
          </cell>
          <cell r="S76">
            <v>3800</v>
          </cell>
          <cell r="T76">
            <v>26599</v>
          </cell>
          <cell r="U76">
            <v>4560</v>
          </cell>
          <cell r="V76">
            <v>31159</v>
          </cell>
          <cell r="W76">
            <v>2736</v>
          </cell>
          <cell r="X76">
            <v>30095</v>
          </cell>
          <cell r="Y76">
            <v>30095</v>
          </cell>
          <cell r="Z76">
            <v>33895</v>
          </cell>
          <cell r="AA76">
            <v>3010</v>
          </cell>
          <cell r="AB76">
            <v>33105</v>
          </cell>
          <cell r="AC76">
            <v>33105</v>
          </cell>
          <cell r="AD76">
            <v>36905</v>
          </cell>
          <cell r="AE76">
            <v>3010</v>
          </cell>
          <cell r="AF76">
            <v>2482.875</v>
          </cell>
          <cell r="AG76">
            <v>35587.875</v>
          </cell>
          <cell r="AH76">
            <v>4749.75</v>
          </cell>
          <cell r="AI76">
            <v>3558.7875000000004</v>
          </cell>
          <cell r="AJ76">
            <v>39146.662499999999</v>
          </cell>
          <cell r="AK76">
            <v>43896.412499999999</v>
          </cell>
          <cell r="AL76">
            <v>3914.6662500000002</v>
          </cell>
          <cell r="AM76">
            <v>43061.328750000001</v>
          </cell>
          <cell r="AN76">
            <v>0</v>
          </cell>
          <cell r="AO76">
            <v>47811.078750000001</v>
          </cell>
          <cell r="AP76" t="str">
            <v>PAID UP TO APRIL 2021</v>
          </cell>
          <cell r="AQ76">
            <v>0</v>
          </cell>
          <cell r="AS76">
            <v>47811</v>
          </cell>
          <cell r="AT76" t="str">
            <v>OK</v>
          </cell>
          <cell r="AU76" t="str">
            <v>House No A-646, Block L, North Nazimabad Karachi</v>
          </cell>
          <cell r="AV76">
            <v>3052577472</v>
          </cell>
          <cell r="AX76" t="str">
            <v>ON LINE</v>
          </cell>
          <cell r="AY76" t="str">
            <v>PICR&amp;T</v>
          </cell>
          <cell r="AZ76" t="str">
            <v>NOT FOUND</v>
          </cell>
          <cell r="BA76">
            <v>2352</v>
          </cell>
        </row>
        <row r="77">
          <cell r="B77">
            <v>71</v>
          </cell>
          <cell r="C77" t="str">
            <v>Mst. Zaibun Nisa w/o M. Mehmood Khan</v>
          </cell>
          <cell r="D77" t="str">
            <v>N.Q</v>
          </cell>
          <cell r="F77" t="str">
            <v>Khi/Diffrnt</v>
          </cell>
          <cell r="G77">
            <v>74442</v>
          </cell>
          <cell r="H77" t="str">
            <v>N.B.P Binnoroi Town, G RE-67-11-14-C-17, Binnoroi Town Karachi,</v>
          </cell>
          <cell r="I77">
            <v>150</v>
          </cell>
          <cell r="J77">
            <v>34608</v>
          </cell>
          <cell r="K77">
            <v>2</v>
          </cell>
          <cell r="L77" t="str">
            <v>F</v>
          </cell>
          <cell r="M77">
            <v>2866</v>
          </cell>
          <cell r="N77">
            <v>5158.8</v>
          </cell>
          <cell r="O77">
            <v>2292.8000000000002</v>
          </cell>
          <cell r="P77">
            <v>5158.8</v>
          </cell>
          <cell r="Q77">
            <v>1619</v>
          </cell>
          <cell r="R77">
            <v>6778</v>
          </cell>
          <cell r="S77">
            <v>1032</v>
          </cell>
          <cell r="T77">
            <v>7810</v>
          </cell>
          <cell r="U77">
            <v>1238</v>
          </cell>
          <cell r="V77">
            <v>9048</v>
          </cell>
          <cell r="W77">
            <v>743</v>
          </cell>
          <cell r="X77">
            <v>8172</v>
          </cell>
          <cell r="Y77">
            <v>8172</v>
          </cell>
          <cell r="Z77">
            <v>11877</v>
          </cell>
          <cell r="AA77">
            <v>1026</v>
          </cell>
          <cell r="AB77">
            <v>11284</v>
          </cell>
          <cell r="AC77">
            <v>11284</v>
          </cell>
          <cell r="AD77">
            <v>12903</v>
          </cell>
          <cell r="AE77">
            <v>1026</v>
          </cell>
          <cell r="AF77">
            <v>846.3</v>
          </cell>
          <cell r="AG77">
            <v>12130.3</v>
          </cell>
          <cell r="AH77">
            <v>2023.75</v>
          </cell>
          <cell r="AI77">
            <v>1213.03</v>
          </cell>
          <cell r="AJ77">
            <v>13343.33</v>
          </cell>
          <cell r="AK77">
            <v>15367.08</v>
          </cell>
          <cell r="AL77">
            <v>1334.3330000000001</v>
          </cell>
          <cell r="AM77">
            <v>14677.663</v>
          </cell>
          <cell r="AN77">
            <v>0</v>
          </cell>
          <cell r="AO77">
            <v>16701.413</v>
          </cell>
          <cell r="AP77" t="str">
            <v>PAID UP TO APRIL 2021</v>
          </cell>
          <cell r="AQ77">
            <v>0</v>
          </cell>
          <cell r="AS77">
            <v>16701</v>
          </cell>
          <cell r="AT77" t="str">
            <v>OK</v>
          </cell>
          <cell r="AU77" t="str">
            <v>House No 286/A, Jamshad Road No 2, Makhdoom Colony, Karachi</v>
          </cell>
          <cell r="AX77" t="str">
            <v>ON LINE</v>
          </cell>
          <cell r="AY77" t="str">
            <v>Head Quarter</v>
          </cell>
          <cell r="AZ77" t="str">
            <v>NOT FOUND</v>
          </cell>
          <cell r="BA77">
            <v>1464.12</v>
          </cell>
        </row>
        <row r="78">
          <cell r="B78">
            <v>72</v>
          </cell>
          <cell r="C78" t="str">
            <v>Mst. Parveen Bibi w/o Younus Masih</v>
          </cell>
          <cell r="D78" t="str">
            <v>Sweeper</v>
          </cell>
          <cell r="F78" t="str">
            <v>Khi/Diffrnt</v>
          </cell>
          <cell r="G78">
            <v>1300204323</v>
          </cell>
          <cell r="H78" t="str">
            <v>N.B.P Korangi Industrial Area Branch Plot No. ST-2/4 SEC-23.</v>
          </cell>
          <cell r="I78">
            <v>255</v>
          </cell>
          <cell r="J78">
            <v>38405</v>
          </cell>
          <cell r="K78">
            <v>1</v>
          </cell>
          <cell r="L78" t="str">
            <v>F</v>
          </cell>
          <cell r="M78">
            <v>1901</v>
          </cell>
          <cell r="N78">
            <v>3279.2249999999999</v>
          </cell>
          <cell r="O78">
            <v>1378.2249999999999</v>
          </cell>
          <cell r="P78">
            <v>3279.2249999999999</v>
          </cell>
          <cell r="Q78">
            <v>819.80624999999998</v>
          </cell>
          <cell r="R78">
            <v>4099</v>
          </cell>
          <cell r="S78">
            <v>492</v>
          </cell>
          <cell r="T78">
            <v>4591</v>
          </cell>
          <cell r="U78">
            <v>754</v>
          </cell>
          <cell r="V78">
            <v>5345</v>
          </cell>
          <cell r="W78">
            <v>453</v>
          </cell>
          <cell r="X78">
            <v>4978</v>
          </cell>
          <cell r="Y78">
            <v>4978</v>
          </cell>
          <cell r="Z78">
            <v>5798</v>
          </cell>
          <cell r="AA78">
            <v>498</v>
          </cell>
          <cell r="AB78">
            <v>5476</v>
          </cell>
          <cell r="AC78">
            <v>5476</v>
          </cell>
          <cell r="AD78">
            <v>6296</v>
          </cell>
          <cell r="AE78">
            <v>498</v>
          </cell>
          <cell r="AF78">
            <v>410.7</v>
          </cell>
          <cell r="AG78">
            <v>5886.7</v>
          </cell>
          <cell r="AH78">
            <v>0</v>
          </cell>
          <cell r="AI78">
            <v>588.66999999999996</v>
          </cell>
          <cell r="AJ78">
            <v>6475.37</v>
          </cell>
          <cell r="AK78">
            <v>6475.37</v>
          </cell>
          <cell r="AL78">
            <v>647.53700000000003</v>
          </cell>
          <cell r="AM78">
            <v>0</v>
          </cell>
          <cell r="AN78">
            <v>0</v>
          </cell>
          <cell r="AO78">
            <v>0</v>
          </cell>
          <cell r="AQ78">
            <v>0</v>
          </cell>
          <cell r="AS78">
            <v>0</v>
          </cell>
          <cell r="AU78" t="str">
            <v>House No 56, Street No 21, Sector 32/A Zia Colony Korangi Karachi</v>
          </cell>
          <cell r="AX78" t="str">
            <v>ON LINE</v>
          </cell>
          <cell r="AY78" t="str">
            <v>Head Quarter</v>
          </cell>
          <cell r="AZ78">
            <v>150898</v>
          </cell>
          <cell r="BA78">
            <v>2541</v>
          </cell>
          <cell r="BC78" t="str">
            <v>As informed her son she has dield in January, 2020</v>
          </cell>
        </row>
        <row r="79">
          <cell r="B79">
            <v>73</v>
          </cell>
          <cell r="C79" t="str">
            <v>Mst. Shakila Naseer w/o Naseer-ud-Din</v>
          </cell>
          <cell r="D79" t="str">
            <v>Asstt</v>
          </cell>
          <cell r="F79" t="str">
            <v>Khi/Diffrnt</v>
          </cell>
          <cell r="G79">
            <v>59923</v>
          </cell>
          <cell r="H79" t="str">
            <v xml:space="preserve">N.B.P Gulsha-e-Iqbal Block 6 Rashid Minhas Road Khi. </v>
          </cell>
          <cell r="I79">
            <v>282</v>
          </cell>
          <cell r="J79">
            <v>34932</v>
          </cell>
          <cell r="K79">
            <v>17</v>
          </cell>
          <cell r="L79" t="str">
            <v>F</v>
          </cell>
          <cell r="M79">
            <v>2731</v>
          </cell>
          <cell r="N79">
            <v>4915.8</v>
          </cell>
          <cell r="O79">
            <v>2184.8000000000002</v>
          </cell>
          <cell r="P79">
            <v>4915.8</v>
          </cell>
          <cell r="Q79">
            <v>983.16000000000008</v>
          </cell>
          <cell r="R79">
            <v>5899</v>
          </cell>
          <cell r="S79">
            <v>983</v>
          </cell>
          <cell r="T79">
            <v>6882</v>
          </cell>
          <cell r="U79">
            <v>1180</v>
          </cell>
          <cell r="V79">
            <v>8062</v>
          </cell>
          <cell r="W79">
            <v>708</v>
          </cell>
          <cell r="X79">
            <v>7787</v>
          </cell>
          <cell r="Y79">
            <v>7787</v>
          </cell>
          <cell r="Z79">
            <v>8770</v>
          </cell>
          <cell r="AA79">
            <v>779</v>
          </cell>
          <cell r="AB79">
            <v>8566</v>
          </cell>
          <cell r="AC79">
            <v>8566</v>
          </cell>
          <cell r="AD79">
            <v>9549</v>
          </cell>
          <cell r="AE79">
            <v>779</v>
          </cell>
          <cell r="AF79">
            <v>642.44999999999993</v>
          </cell>
          <cell r="AG79">
            <v>9208.4500000000007</v>
          </cell>
          <cell r="AH79">
            <v>1228.95</v>
          </cell>
          <cell r="AI79">
            <v>920.84500000000014</v>
          </cell>
          <cell r="AJ79">
            <v>10129.295</v>
          </cell>
          <cell r="AK79">
            <v>11358.245000000001</v>
          </cell>
          <cell r="AL79">
            <v>1012.9295000000001</v>
          </cell>
          <cell r="AM79">
            <v>11142.2245</v>
          </cell>
          <cell r="AN79">
            <v>0</v>
          </cell>
          <cell r="AO79">
            <v>12371.174500000001</v>
          </cell>
          <cell r="AP79" t="str">
            <v>PAID UP TO APRIL 2021</v>
          </cell>
          <cell r="AQ79">
            <v>0</v>
          </cell>
          <cell r="AS79">
            <v>12371</v>
          </cell>
          <cell r="AT79" t="str">
            <v>OK</v>
          </cell>
          <cell r="AU79" t="str">
            <v>Flat No B-20, Shaheen Apportment Gulshan E Iqbal Block No 3, Karachi</v>
          </cell>
          <cell r="AV79" t="str">
            <v>0333-3252379</v>
          </cell>
          <cell r="AX79" t="str">
            <v>ON LINE</v>
          </cell>
          <cell r="AY79" t="str">
            <v>Head Quarter</v>
          </cell>
          <cell r="AZ79" t="str">
            <v>NOT FOUND</v>
          </cell>
          <cell r="BA79">
            <v>2555</v>
          </cell>
        </row>
        <row r="80">
          <cell r="B80">
            <v>74</v>
          </cell>
          <cell r="C80" t="str">
            <v>Mst. Maqbool Fatima w/o Khurshid Ali</v>
          </cell>
          <cell r="D80" t="str">
            <v>N.Q</v>
          </cell>
          <cell r="F80" t="str">
            <v>Khi/Diffrnt</v>
          </cell>
          <cell r="G80">
            <v>3108494852</v>
          </cell>
          <cell r="H80" t="str">
            <v>North Karachi Br. R-42/47, Sect#11-1, Karachi</v>
          </cell>
          <cell r="I80">
            <v>1086</v>
          </cell>
          <cell r="J80">
            <v>33224</v>
          </cell>
          <cell r="K80">
            <v>2</v>
          </cell>
          <cell r="L80" t="str">
            <v>F</v>
          </cell>
          <cell r="M80">
            <v>1200</v>
          </cell>
          <cell r="N80">
            <v>2160</v>
          </cell>
          <cell r="O80">
            <v>1050</v>
          </cell>
          <cell r="P80">
            <v>2250</v>
          </cell>
          <cell r="Q80">
            <v>562.5</v>
          </cell>
          <cell r="R80">
            <v>2813</v>
          </cell>
          <cell r="S80">
            <v>450</v>
          </cell>
          <cell r="T80">
            <v>3263</v>
          </cell>
          <cell r="U80">
            <v>540</v>
          </cell>
          <cell r="V80">
            <v>3803</v>
          </cell>
          <cell r="W80">
            <v>324</v>
          </cell>
          <cell r="X80">
            <v>3565</v>
          </cell>
          <cell r="Y80">
            <v>3750</v>
          </cell>
          <cell r="Z80">
            <v>4313</v>
          </cell>
          <cell r="AA80">
            <v>375</v>
          </cell>
          <cell r="AB80">
            <v>4126</v>
          </cell>
          <cell r="AC80">
            <v>4500</v>
          </cell>
          <cell r="AD80">
            <v>5063</v>
          </cell>
          <cell r="AE80">
            <v>750</v>
          </cell>
          <cell r="AF80">
            <v>337.5</v>
          </cell>
          <cell r="AG80">
            <v>4837.5</v>
          </cell>
          <cell r="AH80">
            <v>703.125</v>
          </cell>
          <cell r="AI80">
            <v>483.75</v>
          </cell>
          <cell r="AJ80">
            <v>5321.25</v>
          </cell>
          <cell r="AK80">
            <v>6024.375</v>
          </cell>
          <cell r="AL80">
            <v>532.125</v>
          </cell>
          <cell r="AM80">
            <v>5853.375</v>
          </cell>
          <cell r="AN80">
            <v>0</v>
          </cell>
          <cell r="AO80">
            <v>6556.5</v>
          </cell>
          <cell r="AQ80">
            <v>0</v>
          </cell>
          <cell r="AS80">
            <v>0</v>
          </cell>
          <cell r="AU80" t="str">
            <v>House No R-661, Sector 10, North Karachi</v>
          </cell>
          <cell r="AV80" t="str">
            <v>051-5171158</v>
          </cell>
          <cell r="AX80" t="str">
            <v>ON LINE</v>
          </cell>
          <cell r="AY80" t="str">
            <v>Head Quarter</v>
          </cell>
          <cell r="AZ80" t="str">
            <v>NOT FOUND</v>
          </cell>
          <cell r="BA80">
            <v>616.55999999999995</v>
          </cell>
        </row>
        <row r="81">
          <cell r="B81">
            <v>75</v>
          </cell>
          <cell r="C81" t="str">
            <v>Mst. Nargis Habib w/o Habib.ur.Rehman</v>
          </cell>
          <cell r="D81" t="str">
            <v>R.A</v>
          </cell>
          <cell r="F81" t="str">
            <v>Khi/Diffrnt</v>
          </cell>
          <cell r="G81">
            <v>139011</v>
          </cell>
          <cell r="H81" t="str">
            <v>N.B.P P.I.B Colony 163 PIB Colony KHI-5.</v>
          </cell>
          <cell r="I81">
            <v>49</v>
          </cell>
          <cell r="J81">
            <v>33967</v>
          </cell>
          <cell r="K81">
            <v>18</v>
          </cell>
          <cell r="L81" t="str">
            <v>F</v>
          </cell>
          <cell r="M81">
            <v>6349</v>
          </cell>
          <cell r="N81">
            <v>11428.199999999999</v>
          </cell>
          <cell r="O81">
            <v>5079.1999999999989</v>
          </cell>
          <cell r="P81">
            <v>11428.199999999999</v>
          </cell>
          <cell r="Q81">
            <v>2285.64</v>
          </cell>
          <cell r="R81">
            <v>13714</v>
          </cell>
          <cell r="S81">
            <v>2286</v>
          </cell>
          <cell r="T81">
            <v>16000</v>
          </cell>
          <cell r="U81">
            <v>2743</v>
          </cell>
          <cell r="V81">
            <v>18743</v>
          </cell>
          <cell r="W81">
            <v>1646</v>
          </cell>
          <cell r="X81">
            <v>18103</v>
          </cell>
          <cell r="Y81">
            <v>18103</v>
          </cell>
          <cell r="Z81">
            <v>20389</v>
          </cell>
          <cell r="AA81">
            <v>1810</v>
          </cell>
          <cell r="AB81">
            <v>19913</v>
          </cell>
          <cell r="AC81">
            <v>19913</v>
          </cell>
          <cell r="AD81">
            <v>22199</v>
          </cell>
          <cell r="AE81">
            <v>1810</v>
          </cell>
          <cell r="AF81">
            <v>1493.4749999999999</v>
          </cell>
          <cell r="AG81">
            <v>21406.474999999999</v>
          </cell>
          <cell r="AH81">
            <v>0</v>
          </cell>
          <cell r="AI81">
            <v>2140.6475</v>
          </cell>
          <cell r="AJ81">
            <v>23547.122499999998</v>
          </cell>
          <cell r="AK81">
            <v>23547.122499999998</v>
          </cell>
          <cell r="AL81">
            <v>2354.71225</v>
          </cell>
          <cell r="AM81">
            <v>0</v>
          </cell>
          <cell r="AN81">
            <v>0</v>
          </cell>
          <cell r="AO81">
            <v>0</v>
          </cell>
          <cell r="AQ81">
            <v>0</v>
          </cell>
          <cell r="AS81">
            <v>0</v>
          </cell>
          <cell r="AU81" t="str">
            <v>House No 139, Pir Ellahi Bux Colony, Karachi</v>
          </cell>
          <cell r="AV81" t="str">
            <v>021-34942250/03002134308</v>
          </cell>
          <cell r="AX81" t="str">
            <v>ON LINE</v>
          </cell>
          <cell r="AY81" t="str">
            <v>PICR&amp;T</v>
          </cell>
          <cell r="AZ81">
            <v>623794</v>
          </cell>
          <cell r="BA81">
            <v>5945.65</v>
          </cell>
        </row>
        <row r="82">
          <cell r="B82">
            <v>76</v>
          </cell>
          <cell r="C82" t="str">
            <v>Mst. Zamir Fatima w/o Ajaz Hussain</v>
          </cell>
          <cell r="D82" t="str">
            <v>Line Man</v>
          </cell>
          <cell r="F82" t="str">
            <v>Khi/Diffrnt</v>
          </cell>
          <cell r="G82" t="str">
            <v>27689-6</v>
          </cell>
          <cell r="H82" t="str">
            <v>N.B.P Town Ship Lahore.</v>
          </cell>
          <cell r="I82">
            <v>1669</v>
          </cell>
          <cell r="J82">
            <v>36152</v>
          </cell>
          <cell r="K82">
            <v>7</v>
          </cell>
          <cell r="L82" t="str">
            <v>F</v>
          </cell>
          <cell r="M82">
            <v>3253</v>
          </cell>
          <cell r="N82">
            <v>5855.4</v>
          </cell>
          <cell r="O82">
            <v>2602.3999999999996</v>
          </cell>
          <cell r="P82">
            <v>5855.4</v>
          </cell>
          <cell r="Q82">
            <v>1463.85</v>
          </cell>
          <cell r="R82">
            <v>7319</v>
          </cell>
          <cell r="S82">
            <v>1171</v>
          </cell>
          <cell r="T82">
            <v>8490</v>
          </cell>
          <cell r="U82">
            <v>1405</v>
          </cell>
          <cell r="V82">
            <v>9895</v>
          </cell>
          <cell r="W82">
            <v>843</v>
          </cell>
          <cell r="X82">
            <v>9274</v>
          </cell>
          <cell r="Y82">
            <v>9274</v>
          </cell>
          <cell r="Z82">
            <v>10738</v>
          </cell>
          <cell r="AA82">
            <v>927</v>
          </cell>
          <cell r="AB82">
            <v>10201</v>
          </cell>
          <cell r="AC82">
            <v>10201</v>
          </cell>
          <cell r="AD82">
            <v>11665</v>
          </cell>
          <cell r="AE82">
            <v>927</v>
          </cell>
          <cell r="AF82">
            <v>765.07499999999993</v>
          </cell>
          <cell r="AG82">
            <v>10966.075000000001</v>
          </cell>
          <cell r="AH82">
            <v>1829.8125</v>
          </cell>
          <cell r="AI82">
            <v>1096.6075000000001</v>
          </cell>
          <cell r="AJ82">
            <v>12062.682500000001</v>
          </cell>
          <cell r="AK82">
            <v>13892.495000000001</v>
          </cell>
          <cell r="AL82">
            <v>1206.2682500000001</v>
          </cell>
          <cell r="AM82">
            <v>13268.95075</v>
          </cell>
          <cell r="AN82">
            <v>0</v>
          </cell>
          <cell r="AO82">
            <v>15098.76325</v>
          </cell>
          <cell r="AQ82">
            <v>0</v>
          </cell>
          <cell r="AS82">
            <v>0</v>
          </cell>
          <cell r="AU82" t="str">
            <v>House No 1580, Street No 2, Ghosia Colony Golimar No 2, Nazimabad Karachi.</v>
          </cell>
          <cell r="AV82" t="str">
            <v>0300-4317543</v>
          </cell>
          <cell r="AX82" t="str">
            <v>ON LINE</v>
          </cell>
          <cell r="AY82" t="str">
            <v>PICR&amp;T</v>
          </cell>
          <cell r="AZ82">
            <v>98181</v>
          </cell>
          <cell r="BA82">
            <v>1728</v>
          </cell>
        </row>
        <row r="83">
          <cell r="B83">
            <v>77</v>
          </cell>
          <cell r="C83" t="str">
            <v>Mst. Zarina Zaheer w/o Zaheer Hussain</v>
          </cell>
          <cell r="D83" t="str">
            <v>Asstt</v>
          </cell>
          <cell r="F83" t="str">
            <v>Khi/Diffrnt</v>
          </cell>
          <cell r="G83">
            <v>91106</v>
          </cell>
          <cell r="H83" t="str">
            <v>N.B.P Model Colony 5/54 Model Colony Malir Karachi.</v>
          </cell>
          <cell r="I83">
            <v>1070</v>
          </cell>
          <cell r="J83">
            <v>36197</v>
          </cell>
          <cell r="K83">
            <v>17</v>
          </cell>
          <cell r="L83" t="str">
            <v>F</v>
          </cell>
          <cell r="M83">
            <v>5941</v>
          </cell>
          <cell r="N83">
            <v>10693.8</v>
          </cell>
          <cell r="O83">
            <v>4752.7999999999993</v>
          </cell>
          <cell r="P83">
            <v>10693.8</v>
          </cell>
          <cell r="Q83">
            <v>2138.7599999999998</v>
          </cell>
          <cell r="R83">
            <v>12833</v>
          </cell>
          <cell r="S83">
            <v>2139</v>
          </cell>
          <cell r="T83">
            <v>14972</v>
          </cell>
          <cell r="U83">
            <v>2567</v>
          </cell>
          <cell r="V83">
            <v>17539</v>
          </cell>
          <cell r="W83">
            <v>1540</v>
          </cell>
          <cell r="X83">
            <v>16940</v>
          </cell>
          <cell r="Y83">
            <v>16940</v>
          </cell>
          <cell r="Z83">
            <v>19079</v>
          </cell>
          <cell r="AA83">
            <v>1694</v>
          </cell>
          <cell r="AB83">
            <v>18634</v>
          </cell>
          <cell r="AC83">
            <v>18634</v>
          </cell>
          <cell r="AD83">
            <v>20773</v>
          </cell>
          <cell r="AE83">
            <v>1694</v>
          </cell>
          <cell r="AF83">
            <v>1397.55</v>
          </cell>
          <cell r="AG83">
            <v>20031.55</v>
          </cell>
          <cell r="AH83">
            <v>2673.45</v>
          </cell>
          <cell r="AI83">
            <v>2003.155</v>
          </cell>
          <cell r="AJ83">
            <v>22034.704999999998</v>
          </cell>
          <cell r="AK83">
            <v>24708.154999999999</v>
          </cell>
          <cell r="AL83">
            <v>2203.4704999999999</v>
          </cell>
          <cell r="AM83">
            <v>24238.175499999998</v>
          </cell>
          <cell r="AN83">
            <v>0</v>
          </cell>
          <cell r="AO83">
            <v>26911.625499999998</v>
          </cell>
          <cell r="AP83" t="str">
            <v>PAID UP TO APRIL 2021</v>
          </cell>
          <cell r="AQ83">
            <v>0</v>
          </cell>
          <cell r="AS83">
            <v>26912</v>
          </cell>
          <cell r="AT83" t="str">
            <v>OK</v>
          </cell>
          <cell r="AU83" t="str">
            <v>House No S-1/326 Saudabad Malir Karachi</v>
          </cell>
          <cell r="AX83" t="str">
            <v>ON LINE</v>
          </cell>
          <cell r="AY83" t="str">
            <v>Head Quarter</v>
          </cell>
          <cell r="AZ83">
            <v>153494.57999999999</v>
          </cell>
          <cell r="BA83">
            <v>2702</v>
          </cell>
        </row>
        <row r="84">
          <cell r="B84">
            <v>78</v>
          </cell>
          <cell r="C84" t="str">
            <v>Mst. Amna Khatoon, W/o Abdul Majeed</v>
          </cell>
          <cell r="D84" t="str">
            <v>N.Q</v>
          </cell>
          <cell r="F84" t="str">
            <v>Khi/Diffrnt</v>
          </cell>
          <cell r="G84" t="str">
            <v>83871-6</v>
          </cell>
          <cell r="H84" t="str">
            <v>N.B.P Korangi Town Ship, K.Area Market, Karachi,</v>
          </cell>
          <cell r="I84">
            <v>142</v>
          </cell>
          <cell r="J84">
            <v>30830</v>
          </cell>
          <cell r="K84">
            <v>2</v>
          </cell>
          <cell r="L84" t="str">
            <v>F</v>
          </cell>
          <cell r="M84">
            <v>1768</v>
          </cell>
          <cell r="N84">
            <v>3182.4</v>
          </cell>
          <cell r="O84">
            <v>1414.4</v>
          </cell>
          <cell r="P84">
            <v>3182.4</v>
          </cell>
          <cell r="Q84">
            <v>795.6</v>
          </cell>
          <cell r="R84">
            <v>3978</v>
          </cell>
          <cell r="S84">
            <v>636</v>
          </cell>
          <cell r="T84">
            <v>4614</v>
          </cell>
          <cell r="U84">
            <v>764</v>
          </cell>
          <cell r="V84">
            <v>5378</v>
          </cell>
          <cell r="W84">
            <v>458</v>
          </cell>
          <cell r="X84">
            <v>5040</v>
          </cell>
          <cell r="Y84">
            <v>5040</v>
          </cell>
          <cell r="Z84">
            <v>5836</v>
          </cell>
          <cell r="AA84">
            <v>504</v>
          </cell>
          <cell r="AB84">
            <v>5544</v>
          </cell>
          <cell r="AC84">
            <v>5544</v>
          </cell>
          <cell r="AD84">
            <v>6340</v>
          </cell>
          <cell r="AE84">
            <v>504</v>
          </cell>
          <cell r="AF84">
            <v>415.8</v>
          </cell>
          <cell r="AG84">
            <v>5959.8</v>
          </cell>
          <cell r="AH84">
            <v>0</v>
          </cell>
          <cell r="AI84">
            <v>595.98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Q84">
            <v>0</v>
          </cell>
          <cell r="AS84">
            <v>0</v>
          </cell>
          <cell r="AU84" t="str">
            <v>House No 29, Street No 5 Area 86- G Landi Colony No. 5 Karachi</v>
          </cell>
          <cell r="AW84" t="str">
            <v>Not Physicall Verfication</v>
          </cell>
          <cell r="AX84" t="str">
            <v>ON LINE</v>
          </cell>
          <cell r="AY84" t="str">
            <v>Head Quarter</v>
          </cell>
          <cell r="AZ84">
            <v>18866.57</v>
          </cell>
          <cell r="BA84">
            <v>547</v>
          </cell>
        </row>
        <row r="85">
          <cell r="B85">
            <v>79</v>
          </cell>
          <cell r="C85" t="str">
            <v>Miss Roohi Naz d/o M. Bashir</v>
          </cell>
          <cell r="D85" t="str">
            <v>Driver</v>
          </cell>
          <cell r="F85" t="str">
            <v>Khi/Diffrnt</v>
          </cell>
          <cell r="G85" t="str">
            <v>2926-3</v>
          </cell>
          <cell r="H85" t="str">
            <v>N.B.P Orangi Town Ls-1 (s-9) 1/A Orangi Township Kcy.</v>
          </cell>
          <cell r="I85">
            <v>1055</v>
          </cell>
          <cell r="J85">
            <v>39535</v>
          </cell>
          <cell r="K85">
            <v>7</v>
          </cell>
          <cell r="L85" t="str">
            <v>F</v>
          </cell>
          <cell r="M85">
            <v>3452</v>
          </cell>
          <cell r="N85">
            <v>5954.7</v>
          </cell>
          <cell r="O85">
            <v>2502.6999999999998</v>
          </cell>
          <cell r="P85">
            <v>5954.7</v>
          </cell>
          <cell r="Q85">
            <v>1488.675</v>
          </cell>
          <cell r="R85">
            <v>7443</v>
          </cell>
          <cell r="S85">
            <v>893</v>
          </cell>
          <cell r="T85">
            <v>8336</v>
          </cell>
          <cell r="U85">
            <v>1369</v>
          </cell>
          <cell r="V85">
            <v>9705</v>
          </cell>
          <cell r="W85">
            <v>822</v>
          </cell>
          <cell r="X85">
            <v>9038</v>
          </cell>
          <cell r="Y85">
            <v>9038</v>
          </cell>
          <cell r="Z85">
            <v>10527</v>
          </cell>
          <cell r="AA85">
            <v>904</v>
          </cell>
          <cell r="AB85">
            <v>9942</v>
          </cell>
          <cell r="AC85">
            <v>9942</v>
          </cell>
          <cell r="AD85">
            <v>11431</v>
          </cell>
          <cell r="AE85">
            <v>904</v>
          </cell>
          <cell r="AF85">
            <v>745.65</v>
          </cell>
          <cell r="AG85">
            <v>10687.65</v>
          </cell>
          <cell r="AH85">
            <v>0</v>
          </cell>
          <cell r="AI85">
            <v>1068.7650000000001</v>
          </cell>
          <cell r="AJ85">
            <v>11756.414999999999</v>
          </cell>
          <cell r="AK85">
            <v>11756.414999999999</v>
          </cell>
          <cell r="AL85">
            <v>1175.6415</v>
          </cell>
          <cell r="AM85">
            <v>12932.056499999999</v>
          </cell>
          <cell r="AN85">
            <v>0</v>
          </cell>
          <cell r="AO85">
            <v>0</v>
          </cell>
          <cell r="AQ85">
            <v>0</v>
          </cell>
          <cell r="AS85">
            <v>0</v>
          </cell>
          <cell r="AU85" t="str">
            <v>House No. 1351, Gali No.5, Sector 16-C, Orangi Town Karachi</v>
          </cell>
          <cell r="AX85" t="str">
            <v>ON LINE</v>
          </cell>
          <cell r="AY85" t="str">
            <v>Head Quarter</v>
          </cell>
          <cell r="AZ85">
            <v>165986</v>
          </cell>
          <cell r="BA85">
            <v>3955</v>
          </cell>
          <cell r="BC85" t="str">
            <v xml:space="preserve">Married on 27.12.2019 informed Mst. Rohi Naz to stop my monthly family pension. </v>
          </cell>
        </row>
        <row r="86">
          <cell r="B86">
            <v>80</v>
          </cell>
          <cell r="C86" t="str">
            <v>Mst. Baqatan w/o Sher Muhammad</v>
          </cell>
          <cell r="D86" t="str">
            <v>N.Q</v>
          </cell>
          <cell r="F86" t="str">
            <v>Khi/Diffrnt</v>
          </cell>
          <cell r="G86">
            <v>156479</v>
          </cell>
          <cell r="H86" t="str">
            <v>N.B.P Shaheed-e-Millat Road, F/W, 35-P/1 KAR Co-Op, H.S., KHI,</v>
          </cell>
          <cell r="I86">
            <v>144</v>
          </cell>
          <cell r="J86">
            <v>34471</v>
          </cell>
          <cell r="K86">
            <v>2</v>
          </cell>
          <cell r="L86" t="str">
            <v>F</v>
          </cell>
          <cell r="M86">
            <v>1938</v>
          </cell>
          <cell r="N86">
            <v>3488.4</v>
          </cell>
          <cell r="O86">
            <v>1550.4</v>
          </cell>
          <cell r="P86">
            <v>3488.4</v>
          </cell>
          <cell r="Q86">
            <v>872.1</v>
          </cell>
          <cell r="R86">
            <v>4361</v>
          </cell>
          <cell r="S86">
            <v>698</v>
          </cell>
          <cell r="T86">
            <v>5059</v>
          </cell>
          <cell r="U86">
            <v>837</v>
          </cell>
          <cell r="V86">
            <v>5896</v>
          </cell>
          <cell r="W86">
            <v>502</v>
          </cell>
          <cell r="X86">
            <v>5526</v>
          </cell>
          <cell r="Y86">
            <v>5526</v>
          </cell>
          <cell r="Z86">
            <v>6398</v>
          </cell>
          <cell r="AA86">
            <v>553</v>
          </cell>
          <cell r="AB86">
            <v>6079</v>
          </cell>
          <cell r="AC86">
            <v>6079</v>
          </cell>
          <cell r="AD86">
            <v>6951</v>
          </cell>
          <cell r="AE86">
            <v>553</v>
          </cell>
          <cell r="AF86">
            <v>455.92500000000001</v>
          </cell>
          <cell r="AG86">
            <v>6534.9250000000002</v>
          </cell>
          <cell r="AH86">
            <v>1090.125</v>
          </cell>
          <cell r="AI86">
            <v>653.49250000000006</v>
          </cell>
          <cell r="AJ86">
            <v>7188.4175000000005</v>
          </cell>
          <cell r="AK86">
            <v>8278.5424999999996</v>
          </cell>
          <cell r="AL86">
            <v>718.84175000000005</v>
          </cell>
          <cell r="AM86">
            <v>7907.259250000001</v>
          </cell>
          <cell r="AN86">
            <v>0</v>
          </cell>
          <cell r="AO86">
            <v>8997.384250000001</v>
          </cell>
          <cell r="AP86" t="str">
            <v>PAID UP TO APRIL 2021</v>
          </cell>
          <cell r="AQ86">
            <v>0</v>
          </cell>
          <cell r="AS86">
            <v>8997</v>
          </cell>
          <cell r="AT86" t="str">
            <v>OK</v>
          </cell>
          <cell r="AU86" t="str">
            <v>House No N-1549 Jonajo Town, Manzoor Colony, Mehmood Abad Karachi.</v>
          </cell>
          <cell r="AV86" t="str">
            <v>0312-8618824</v>
          </cell>
          <cell r="AX86" t="str">
            <v>ON LINE</v>
          </cell>
          <cell r="AY86" t="str">
            <v>PICR&amp;T</v>
          </cell>
          <cell r="AZ86">
            <v>115745.5</v>
          </cell>
          <cell r="BA86">
            <v>1247.4000000000001</v>
          </cell>
        </row>
        <row r="87">
          <cell r="B87">
            <v>81</v>
          </cell>
          <cell r="C87" t="str">
            <v xml:space="preserve">Mst.Shabina Mirza Zahoor W/O Dr. Zahoor Ahmed Baloch </v>
          </cell>
          <cell r="D87" t="str">
            <v>Vice President</v>
          </cell>
          <cell r="F87" t="str">
            <v>Khi/Diffrnt</v>
          </cell>
          <cell r="G87">
            <v>3136930210</v>
          </cell>
          <cell r="H87" t="str">
            <v>N.B.P DHA Phase-I,Islamabad</v>
          </cell>
          <cell r="I87">
            <v>2165</v>
          </cell>
          <cell r="J87">
            <v>39884</v>
          </cell>
          <cell r="K87">
            <v>21</v>
          </cell>
          <cell r="L87" t="str">
            <v>F</v>
          </cell>
          <cell r="M87">
            <v>14753.87</v>
          </cell>
          <cell r="N87">
            <v>25450.425749999999</v>
          </cell>
          <cell r="O87">
            <v>10696.555749999998</v>
          </cell>
          <cell r="P87">
            <v>25450.425749999999</v>
          </cell>
          <cell r="Q87">
            <v>5090.03</v>
          </cell>
          <cell r="R87">
            <v>30540</v>
          </cell>
          <cell r="S87">
            <v>3818</v>
          </cell>
          <cell r="T87">
            <v>34358</v>
          </cell>
          <cell r="U87">
            <v>5854</v>
          </cell>
          <cell r="V87">
            <v>40212</v>
          </cell>
          <cell r="W87">
            <v>3512</v>
          </cell>
          <cell r="X87">
            <v>38634</v>
          </cell>
          <cell r="Y87">
            <v>38634</v>
          </cell>
          <cell r="Z87">
            <v>43724</v>
          </cell>
          <cell r="AA87">
            <v>3863</v>
          </cell>
          <cell r="AB87">
            <v>42497</v>
          </cell>
          <cell r="AC87">
            <v>42497</v>
          </cell>
          <cell r="AD87">
            <v>47587</v>
          </cell>
          <cell r="AE87">
            <v>3863</v>
          </cell>
          <cell r="AF87">
            <v>3187.2750000000001</v>
          </cell>
          <cell r="AG87">
            <v>45684.275000000001</v>
          </cell>
          <cell r="AH87">
            <v>6362.5374999999995</v>
          </cell>
          <cell r="AI87">
            <v>4568.4275000000007</v>
          </cell>
          <cell r="AJ87">
            <v>50252.702499999999</v>
          </cell>
          <cell r="AK87">
            <v>56615.24</v>
          </cell>
          <cell r="AL87">
            <v>5025.2702500000005</v>
          </cell>
          <cell r="AM87">
            <v>55277.972750000001</v>
          </cell>
          <cell r="AN87">
            <v>0</v>
          </cell>
          <cell r="AO87">
            <v>61640.510249999999</v>
          </cell>
          <cell r="AP87" t="str">
            <v>PAID UP TO APRIL 2021</v>
          </cell>
          <cell r="AQ87">
            <v>0</v>
          </cell>
          <cell r="AS87">
            <v>61641</v>
          </cell>
          <cell r="AT87" t="str">
            <v>OK</v>
          </cell>
          <cell r="AU87" t="str">
            <v>House No 1670, Street No. B-5, Bharia Town, Phase, 7, Rawalpindi.</v>
          </cell>
          <cell r="AV87" t="str">
            <v>0302-2556338</v>
          </cell>
          <cell r="AX87" t="str">
            <v>ON LINE</v>
          </cell>
          <cell r="AY87" t="str">
            <v>Head Quarter</v>
          </cell>
          <cell r="AZ87">
            <v>1621525.54</v>
          </cell>
          <cell r="BA87">
            <v>31206</v>
          </cell>
        </row>
        <row r="88">
          <cell r="B88">
            <v>82</v>
          </cell>
          <cell r="C88" t="str">
            <v>Mst. Aziz.un.nisa  w/o Mohiuddin Ahmad</v>
          </cell>
          <cell r="D88" t="str">
            <v>S.S.O</v>
          </cell>
          <cell r="F88" t="str">
            <v>Khi/P.I.D.C</v>
          </cell>
          <cell r="G88" t="str">
            <v>22754-6</v>
          </cell>
          <cell r="H88" t="str">
            <v>N.B.P P.I.D.C House Branch Karachi.</v>
          </cell>
          <cell r="I88">
            <v>50</v>
          </cell>
          <cell r="J88">
            <v>32790</v>
          </cell>
          <cell r="K88">
            <v>18</v>
          </cell>
          <cell r="L88" t="str">
            <v>F</v>
          </cell>
          <cell r="M88">
            <v>5172</v>
          </cell>
          <cell r="N88">
            <v>9309.6</v>
          </cell>
          <cell r="O88">
            <v>4137.6000000000004</v>
          </cell>
          <cell r="P88">
            <v>9309.6</v>
          </cell>
          <cell r="Q88">
            <v>1861.92</v>
          </cell>
          <cell r="R88">
            <v>11172</v>
          </cell>
          <cell r="S88">
            <v>1862</v>
          </cell>
          <cell r="T88">
            <v>13034</v>
          </cell>
          <cell r="U88">
            <v>2234</v>
          </cell>
          <cell r="V88">
            <v>15268</v>
          </cell>
          <cell r="W88">
            <v>1341</v>
          </cell>
          <cell r="X88">
            <v>14747</v>
          </cell>
          <cell r="Y88">
            <v>14747</v>
          </cell>
          <cell r="Z88">
            <v>16609</v>
          </cell>
          <cell r="AA88">
            <v>1475</v>
          </cell>
          <cell r="AB88">
            <v>16222</v>
          </cell>
          <cell r="AC88">
            <v>16222</v>
          </cell>
          <cell r="AD88">
            <v>18084</v>
          </cell>
          <cell r="AE88">
            <v>1475</v>
          </cell>
          <cell r="AF88">
            <v>1216.6499999999999</v>
          </cell>
          <cell r="AG88">
            <v>17438.650000000001</v>
          </cell>
          <cell r="AH88">
            <v>2327.4</v>
          </cell>
          <cell r="AI88">
            <v>1743.8650000000002</v>
          </cell>
          <cell r="AJ88">
            <v>19182.515000000003</v>
          </cell>
          <cell r="AK88">
            <v>21509.915000000005</v>
          </cell>
          <cell r="AL88">
            <v>1918.2515000000003</v>
          </cell>
          <cell r="AM88">
            <v>21100.766500000005</v>
          </cell>
          <cell r="AN88">
            <v>0</v>
          </cell>
          <cell r="AO88">
            <v>23428.166500000007</v>
          </cell>
          <cell r="AP88" t="str">
            <v>PAID UP TO APRIL 2021</v>
          </cell>
          <cell r="AQ88">
            <v>0</v>
          </cell>
          <cell r="AS88">
            <v>23428</v>
          </cell>
          <cell r="AT88" t="str">
            <v>OK</v>
          </cell>
          <cell r="AU88" t="str">
            <v>97-A, Khayaban-E-Abbasi, Phase -7, DHA, Karachi</v>
          </cell>
          <cell r="AV88" t="str">
            <v>021-35244977</v>
          </cell>
          <cell r="AX88" t="str">
            <v>ON LINE</v>
          </cell>
          <cell r="AY88" t="str">
            <v>Sakrand</v>
          </cell>
          <cell r="AZ88" t="str">
            <v>NOT FOUND</v>
          </cell>
          <cell r="BA88">
            <v>3977.4</v>
          </cell>
        </row>
        <row r="89">
          <cell r="B89">
            <v>83</v>
          </cell>
          <cell r="C89" t="str">
            <v>Mst. Rani Gul Daraan  w/o Younus Bhatti</v>
          </cell>
          <cell r="D89" t="str">
            <v>Sweeper</v>
          </cell>
          <cell r="F89" t="str">
            <v>Khi/P.I.D.C</v>
          </cell>
          <cell r="G89" t="str">
            <v>18858-9</v>
          </cell>
          <cell r="H89" t="str">
            <v>N.B.P P.I.D.C House Branch Karachi.</v>
          </cell>
          <cell r="I89">
            <v>50</v>
          </cell>
          <cell r="J89">
            <v>30688</v>
          </cell>
          <cell r="K89">
            <v>2</v>
          </cell>
          <cell r="L89" t="str">
            <v>F</v>
          </cell>
          <cell r="M89">
            <v>1670</v>
          </cell>
          <cell r="N89">
            <v>3006</v>
          </cell>
          <cell r="O89">
            <v>1336</v>
          </cell>
          <cell r="P89">
            <v>3006</v>
          </cell>
          <cell r="Q89">
            <v>752</v>
          </cell>
          <cell r="R89">
            <v>3758</v>
          </cell>
          <cell r="S89">
            <v>601</v>
          </cell>
          <cell r="T89">
            <v>4359</v>
          </cell>
          <cell r="U89">
            <v>721</v>
          </cell>
          <cell r="V89">
            <v>5081</v>
          </cell>
          <cell r="W89">
            <v>433</v>
          </cell>
          <cell r="X89">
            <v>4762</v>
          </cell>
          <cell r="Y89">
            <v>4762</v>
          </cell>
          <cell r="Z89">
            <v>5514</v>
          </cell>
          <cell r="AA89">
            <v>476</v>
          </cell>
          <cell r="AB89">
            <v>5238</v>
          </cell>
          <cell r="AC89">
            <v>5238</v>
          </cell>
          <cell r="AD89">
            <v>5990</v>
          </cell>
          <cell r="AE89">
            <v>476</v>
          </cell>
          <cell r="AF89">
            <v>392.84999999999997</v>
          </cell>
          <cell r="AG89">
            <v>5630.85</v>
          </cell>
          <cell r="AH89">
            <v>940</v>
          </cell>
          <cell r="AI89">
            <v>563.08500000000004</v>
          </cell>
          <cell r="AJ89">
            <v>6193.9350000000004</v>
          </cell>
          <cell r="AK89">
            <v>7133.9350000000004</v>
          </cell>
          <cell r="AL89">
            <v>619.39350000000013</v>
          </cell>
          <cell r="AM89">
            <v>6813.3285000000005</v>
          </cell>
          <cell r="AN89">
            <v>0</v>
          </cell>
          <cell r="AO89">
            <v>7753.3285000000005</v>
          </cell>
          <cell r="AP89" t="str">
            <v>PAID UP TO APRIL 2021</v>
          </cell>
          <cell r="AQ89">
            <v>0</v>
          </cell>
          <cell r="AS89">
            <v>7753</v>
          </cell>
          <cell r="AT89" t="str">
            <v>OK</v>
          </cell>
          <cell r="AU89" t="str">
            <v>House No A-175, Mt Khan Road Sultan Abad Karachi</v>
          </cell>
          <cell r="AV89" t="str">
            <v>0308-2923870</v>
          </cell>
          <cell r="AX89" t="str">
            <v>ON LINE</v>
          </cell>
          <cell r="AY89" t="str">
            <v>Head Quarter</v>
          </cell>
          <cell r="AZ89" t="str">
            <v>NOT FOUND</v>
          </cell>
          <cell r="BA89">
            <v>399.31</v>
          </cell>
        </row>
        <row r="90">
          <cell r="B90">
            <v>84</v>
          </cell>
          <cell r="C90" t="str">
            <v>Mst. Bibi Zaitoon  w/o Yaqoob Khan</v>
          </cell>
          <cell r="D90" t="str">
            <v>Asstt</v>
          </cell>
          <cell r="F90" t="str">
            <v>Khi/P.I.D.C</v>
          </cell>
          <cell r="G90" t="str">
            <v>20741-6</v>
          </cell>
          <cell r="H90" t="str">
            <v>N.B.P P.I.D.C House Branch Karachi.</v>
          </cell>
          <cell r="I90">
            <v>50</v>
          </cell>
          <cell r="J90">
            <v>33642</v>
          </cell>
          <cell r="K90">
            <v>17</v>
          </cell>
          <cell r="L90" t="str">
            <v>F</v>
          </cell>
          <cell r="M90">
            <v>4966</v>
          </cell>
          <cell r="N90">
            <v>8938.7999999999993</v>
          </cell>
          <cell r="O90">
            <v>3972.7999999999993</v>
          </cell>
          <cell r="P90">
            <v>8938.7999999999993</v>
          </cell>
          <cell r="Q90">
            <v>1787.76</v>
          </cell>
          <cell r="R90">
            <v>10727</v>
          </cell>
          <cell r="S90">
            <v>1788</v>
          </cell>
          <cell r="T90">
            <v>12515</v>
          </cell>
          <cell r="U90">
            <v>2145</v>
          </cell>
          <cell r="V90">
            <v>14660</v>
          </cell>
          <cell r="W90">
            <v>1287</v>
          </cell>
          <cell r="X90">
            <v>14159</v>
          </cell>
          <cell r="Y90">
            <v>14159</v>
          </cell>
          <cell r="Z90">
            <v>15947</v>
          </cell>
          <cell r="AA90">
            <v>1416</v>
          </cell>
          <cell r="AB90">
            <v>15575</v>
          </cell>
          <cell r="AC90">
            <v>15575</v>
          </cell>
          <cell r="AD90">
            <v>17363</v>
          </cell>
          <cell r="AE90">
            <v>1416</v>
          </cell>
          <cell r="AF90">
            <v>1168.125</v>
          </cell>
          <cell r="AG90">
            <v>16743.125</v>
          </cell>
          <cell r="AH90">
            <v>0</v>
          </cell>
          <cell r="AI90">
            <v>1674.3125</v>
          </cell>
          <cell r="AJ90">
            <v>18417.4375</v>
          </cell>
          <cell r="AK90">
            <v>18417.4375</v>
          </cell>
          <cell r="AL90">
            <v>1841.7437500000001</v>
          </cell>
          <cell r="AM90">
            <v>0</v>
          </cell>
          <cell r="AN90">
            <v>0</v>
          </cell>
          <cell r="AO90">
            <v>0</v>
          </cell>
          <cell r="AQ90">
            <v>0</v>
          </cell>
          <cell r="AS90">
            <v>0</v>
          </cell>
          <cell r="AU90" t="str">
            <v xml:space="preserve"> B-4/28, Korangi Road, Qayyumabad, Karchi</v>
          </cell>
          <cell r="AX90" t="str">
            <v>ON LINE</v>
          </cell>
          <cell r="AY90" t="str">
            <v>PICR&amp;T</v>
          </cell>
          <cell r="AZ90">
            <v>141839.84</v>
          </cell>
          <cell r="BA90">
            <v>2143</v>
          </cell>
        </row>
        <row r="91">
          <cell r="B91">
            <v>85</v>
          </cell>
          <cell r="C91" t="str">
            <v>Mr. Abdul Ghaffar Kaimkhani s/o Qamaruddin Kaimkhani</v>
          </cell>
          <cell r="D91" t="str">
            <v>Jobber</v>
          </cell>
          <cell r="F91" t="str">
            <v>Khi/P.I.D.C</v>
          </cell>
          <cell r="G91" t="str">
            <v>20507-0</v>
          </cell>
          <cell r="H91" t="str">
            <v>N.B.P P.I.D.C House Branch Karachi.</v>
          </cell>
          <cell r="I91">
            <v>50</v>
          </cell>
          <cell r="J91">
            <v>34836</v>
          </cell>
          <cell r="K91">
            <v>7</v>
          </cell>
          <cell r="L91" t="str">
            <v>P</v>
          </cell>
          <cell r="M91">
            <v>8374</v>
          </cell>
          <cell r="N91">
            <v>10048.799999999999</v>
          </cell>
          <cell r="O91">
            <v>1674.7999999999993</v>
          </cell>
          <cell r="P91">
            <v>10048.799999999999</v>
          </cell>
          <cell r="Q91">
            <v>1919.5</v>
          </cell>
          <cell r="R91">
            <v>11968</v>
          </cell>
          <cell r="S91">
            <v>2010</v>
          </cell>
          <cell r="T91">
            <v>13978</v>
          </cell>
          <cell r="U91">
            <v>2412</v>
          </cell>
          <cell r="V91">
            <v>16390</v>
          </cell>
          <cell r="W91">
            <v>1447</v>
          </cell>
          <cell r="X91">
            <v>15918</v>
          </cell>
          <cell r="Y91">
            <v>15918</v>
          </cell>
          <cell r="Z91">
            <v>17838</v>
          </cell>
          <cell r="AA91">
            <v>1592</v>
          </cell>
          <cell r="AB91">
            <v>17511</v>
          </cell>
          <cell r="AC91">
            <v>17511</v>
          </cell>
          <cell r="AD91">
            <v>19431</v>
          </cell>
          <cell r="AE91">
            <v>1593</v>
          </cell>
          <cell r="AF91">
            <v>1313.325</v>
          </cell>
          <cell r="AG91">
            <v>18824.325000000001</v>
          </cell>
          <cell r="AH91">
            <v>2399.375</v>
          </cell>
          <cell r="AI91">
            <v>1882.4325000000001</v>
          </cell>
          <cell r="AJ91">
            <v>20706.7575</v>
          </cell>
          <cell r="AK91">
            <v>23106.1325</v>
          </cell>
          <cell r="AL91">
            <v>2070.6757499999999</v>
          </cell>
          <cell r="AM91">
            <v>22777.433249999998</v>
          </cell>
          <cell r="AN91">
            <v>0</v>
          </cell>
          <cell r="AO91">
            <v>25176.808249999998</v>
          </cell>
          <cell r="AP91" t="str">
            <v>PAID UP TO APRIL 2021</v>
          </cell>
          <cell r="AQ91">
            <v>0</v>
          </cell>
          <cell r="AS91">
            <v>25177</v>
          </cell>
          <cell r="AT91" t="str">
            <v>OK</v>
          </cell>
          <cell r="AU91" t="str">
            <v xml:space="preserve">House No 555, Area 35/C, Korangi No 5 Karachi </v>
          </cell>
          <cell r="AX91" t="str">
            <v>ON LINE</v>
          </cell>
          <cell r="AY91" t="str">
            <v>Head Quarter</v>
          </cell>
          <cell r="AZ91" t="str">
            <v>NOT FOUND</v>
          </cell>
          <cell r="BA91">
            <v>2137</v>
          </cell>
        </row>
        <row r="92">
          <cell r="B92">
            <v>86</v>
          </cell>
          <cell r="C92" t="str">
            <v>Mst. Allah Rakhi w/o M.Ismail</v>
          </cell>
          <cell r="D92" t="str">
            <v>Acctt</v>
          </cell>
          <cell r="F92" t="str">
            <v>Khi/Diffrnt</v>
          </cell>
          <cell r="G92">
            <v>41835</v>
          </cell>
          <cell r="H92" t="str">
            <v>N.B.P Ftc, Finance and Trade Centre Khi.</v>
          </cell>
          <cell r="I92">
            <v>274</v>
          </cell>
          <cell r="J92">
            <v>37434</v>
          </cell>
          <cell r="K92">
            <v>16</v>
          </cell>
          <cell r="L92" t="str">
            <v>F</v>
          </cell>
          <cell r="M92">
            <v>8982</v>
          </cell>
          <cell r="N92">
            <v>15493.949999999999</v>
          </cell>
          <cell r="O92">
            <v>6511.9499999999989</v>
          </cell>
          <cell r="P92">
            <v>15493.949999999999</v>
          </cell>
          <cell r="Q92">
            <v>3098.79</v>
          </cell>
          <cell r="R92">
            <v>18593</v>
          </cell>
          <cell r="S92">
            <v>3099</v>
          </cell>
          <cell r="T92">
            <v>21692</v>
          </cell>
          <cell r="U92">
            <v>3719</v>
          </cell>
          <cell r="V92">
            <v>25411</v>
          </cell>
          <cell r="W92">
            <v>2231</v>
          </cell>
          <cell r="X92">
            <v>24543</v>
          </cell>
          <cell r="Y92">
            <v>24543</v>
          </cell>
          <cell r="Z92">
            <v>27642</v>
          </cell>
          <cell r="AA92">
            <v>2454</v>
          </cell>
          <cell r="AB92">
            <v>26997</v>
          </cell>
          <cell r="AC92">
            <v>26997</v>
          </cell>
          <cell r="AD92">
            <v>30096</v>
          </cell>
          <cell r="AE92">
            <v>2454</v>
          </cell>
          <cell r="AF92">
            <v>2024.7749999999999</v>
          </cell>
          <cell r="AG92">
            <v>29021.775000000001</v>
          </cell>
          <cell r="AH92">
            <v>3873.4875000000002</v>
          </cell>
          <cell r="AI92">
            <v>2902.1775000000002</v>
          </cell>
          <cell r="AJ92">
            <v>31923.952500000003</v>
          </cell>
          <cell r="AK92">
            <v>35797.440000000002</v>
          </cell>
          <cell r="AL92">
            <v>3192.3952500000005</v>
          </cell>
          <cell r="AM92">
            <v>35116.347750000001</v>
          </cell>
          <cell r="AN92">
            <v>0</v>
          </cell>
          <cell r="AO92">
            <v>38989.835250000004</v>
          </cell>
          <cell r="AP92" t="str">
            <v>PAID UP TO APRIL 2021</v>
          </cell>
          <cell r="AQ92">
            <v>0</v>
          </cell>
          <cell r="AS92">
            <v>38990</v>
          </cell>
          <cell r="AT92" t="str">
            <v>OK</v>
          </cell>
          <cell r="AU92" t="str">
            <v>House No D-53, Mehmood Abad No 3, Karachi</v>
          </cell>
          <cell r="AV92">
            <v>3003692808</v>
          </cell>
          <cell r="AX92" t="str">
            <v>ON LINE</v>
          </cell>
          <cell r="AY92" t="str">
            <v>Head Quarter</v>
          </cell>
          <cell r="AZ92">
            <v>267474</v>
          </cell>
          <cell r="BA92">
            <v>7206</v>
          </cell>
        </row>
        <row r="93">
          <cell r="B93">
            <v>87</v>
          </cell>
          <cell r="C93" t="str">
            <v>Mst. Jamal Ara Begum w/o Muqit Khan</v>
          </cell>
          <cell r="D93" t="str">
            <v>P.R</v>
          </cell>
          <cell r="F93" t="str">
            <v>Khi/Diffrnt</v>
          </cell>
          <cell r="G93">
            <v>239073</v>
          </cell>
          <cell r="H93" t="str">
            <v>N.B.P Orangi Town, Ls-1 (s-9) 1/A Orangi Township Kcy.</v>
          </cell>
          <cell r="I93">
            <v>1055</v>
          </cell>
          <cell r="J93">
            <v>34907</v>
          </cell>
          <cell r="K93">
            <v>7</v>
          </cell>
          <cell r="L93" t="str">
            <v>F</v>
          </cell>
          <cell r="M93">
            <v>2944</v>
          </cell>
          <cell r="N93">
            <v>5299.2</v>
          </cell>
          <cell r="O93">
            <v>2355.1999999999998</v>
          </cell>
          <cell r="P93">
            <v>5299.2</v>
          </cell>
          <cell r="Q93">
            <v>1324.8</v>
          </cell>
          <cell r="R93">
            <v>6624</v>
          </cell>
          <cell r="S93">
            <v>1060</v>
          </cell>
          <cell r="T93">
            <v>7684</v>
          </cell>
          <cell r="U93">
            <v>1272</v>
          </cell>
          <cell r="V93">
            <v>8956</v>
          </cell>
          <cell r="W93">
            <v>763</v>
          </cell>
          <cell r="X93">
            <v>8394</v>
          </cell>
          <cell r="Y93">
            <v>8394</v>
          </cell>
          <cell r="Z93">
            <v>9719</v>
          </cell>
          <cell r="AA93">
            <v>839</v>
          </cell>
          <cell r="AB93">
            <v>9233</v>
          </cell>
          <cell r="AC93">
            <v>9233</v>
          </cell>
          <cell r="AD93">
            <v>10558</v>
          </cell>
          <cell r="AE93">
            <v>839</v>
          </cell>
          <cell r="AF93">
            <v>692.47500000000002</v>
          </cell>
          <cell r="AG93">
            <v>9925.4750000000004</v>
          </cell>
          <cell r="AH93">
            <v>0</v>
          </cell>
          <cell r="AI93">
            <v>992.54750000000013</v>
          </cell>
          <cell r="AJ93">
            <v>10918.022500000001</v>
          </cell>
          <cell r="AK93">
            <v>10918.022500000001</v>
          </cell>
          <cell r="AL93">
            <v>1091.8022500000002</v>
          </cell>
          <cell r="AM93">
            <v>0</v>
          </cell>
          <cell r="AN93">
            <v>0</v>
          </cell>
          <cell r="AO93">
            <v>0</v>
          </cell>
          <cell r="AQ93">
            <v>0</v>
          </cell>
          <cell r="AS93">
            <v>0</v>
          </cell>
          <cell r="AU93" t="str">
            <v>House No 220, Sector 1/A, Orangi Town Karachi.</v>
          </cell>
          <cell r="AV93" t="str">
            <v>021-36651895</v>
          </cell>
          <cell r="AX93" t="str">
            <v>ON LINE</v>
          </cell>
          <cell r="AY93" t="str">
            <v>PICR&amp;T</v>
          </cell>
          <cell r="AZ93" t="str">
            <v>NOT FOUND</v>
          </cell>
          <cell r="BA93">
            <v>2407.86</v>
          </cell>
        </row>
        <row r="94">
          <cell r="B94">
            <v>88</v>
          </cell>
          <cell r="C94" t="str">
            <v>Mr. Haji Sher Muhammad s/o Umer Bux</v>
          </cell>
          <cell r="D94" t="str">
            <v>Mali</v>
          </cell>
          <cell r="F94" t="str">
            <v>Khi/Diffrnt</v>
          </cell>
          <cell r="G94">
            <v>831651</v>
          </cell>
          <cell r="H94" t="str">
            <v>N.B.P Korangi Town Ship, K.Area Market, Karachi,</v>
          </cell>
          <cell r="I94">
            <v>142</v>
          </cell>
          <cell r="J94">
            <v>31406</v>
          </cell>
          <cell r="K94">
            <v>2</v>
          </cell>
          <cell r="L94" t="str">
            <v>P</v>
          </cell>
          <cell r="M94">
            <v>3757</v>
          </cell>
          <cell r="N94">
            <v>4508.3999999999996</v>
          </cell>
          <cell r="O94">
            <v>751.39999999999964</v>
          </cell>
          <cell r="P94">
            <v>4508.3999999999996</v>
          </cell>
          <cell r="Q94">
            <v>1127.0999999999999</v>
          </cell>
          <cell r="R94">
            <v>5636</v>
          </cell>
          <cell r="S94">
            <v>902</v>
          </cell>
          <cell r="T94">
            <v>6538</v>
          </cell>
          <cell r="U94">
            <v>1082</v>
          </cell>
          <cell r="V94">
            <v>7620</v>
          </cell>
          <cell r="W94">
            <v>649</v>
          </cell>
          <cell r="X94">
            <v>7142</v>
          </cell>
          <cell r="Y94">
            <v>7142</v>
          </cell>
          <cell r="Z94">
            <v>8269</v>
          </cell>
          <cell r="AA94">
            <v>714</v>
          </cell>
          <cell r="AB94">
            <v>7856</v>
          </cell>
          <cell r="AC94">
            <v>7856</v>
          </cell>
          <cell r="AD94">
            <v>8983</v>
          </cell>
          <cell r="AE94">
            <v>714</v>
          </cell>
          <cell r="AF94">
            <v>589.19999999999993</v>
          </cell>
          <cell r="AG94">
            <v>8445.2000000000007</v>
          </cell>
          <cell r="AH94">
            <v>1408.875</v>
          </cell>
          <cell r="AI94">
            <v>844.5200000000001</v>
          </cell>
          <cell r="AJ94">
            <v>9289.7200000000012</v>
          </cell>
          <cell r="AK94">
            <v>10698.595000000001</v>
          </cell>
          <cell r="AL94">
            <v>928.97200000000021</v>
          </cell>
          <cell r="AM94">
            <v>10218.692000000001</v>
          </cell>
          <cell r="AN94">
            <v>0</v>
          </cell>
          <cell r="AO94">
            <v>11627.567000000001</v>
          </cell>
          <cell r="AP94" t="str">
            <v>PAID UP TO APRIL 2021</v>
          </cell>
          <cell r="AQ94">
            <v>0</v>
          </cell>
          <cell r="AS94">
            <v>11628</v>
          </cell>
          <cell r="AT94" t="str">
            <v>OK</v>
          </cell>
          <cell r="AU94" t="str">
            <v>House No M-257, Corangi No 4, Karachi</v>
          </cell>
          <cell r="AX94" t="str">
            <v>ON LINE</v>
          </cell>
          <cell r="AY94" t="str">
            <v>Head Quarter</v>
          </cell>
          <cell r="AZ94" t="str">
            <v>NOT FOUND</v>
          </cell>
          <cell r="BA94">
            <v>1505</v>
          </cell>
        </row>
        <row r="95">
          <cell r="B95">
            <v>89</v>
          </cell>
          <cell r="C95" t="str">
            <v>Mst. Sabra Begum w/o Wali Muhammad</v>
          </cell>
          <cell r="D95" t="str">
            <v>Asstt</v>
          </cell>
          <cell r="F95" t="str">
            <v>Khi/Diffrnt</v>
          </cell>
          <cell r="G95">
            <v>92515</v>
          </cell>
          <cell r="H95" t="str">
            <v>N.B.P P.I.B Colony 163 PIB Colony KHI-5.</v>
          </cell>
          <cell r="I95">
            <v>49</v>
          </cell>
          <cell r="J95">
            <v>34151</v>
          </cell>
          <cell r="K95">
            <v>17</v>
          </cell>
          <cell r="L95" t="str">
            <v>F</v>
          </cell>
          <cell r="M95">
            <v>4110</v>
          </cell>
          <cell r="N95">
            <v>7398</v>
          </cell>
          <cell r="O95">
            <v>3288</v>
          </cell>
          <cell r="P95">
            <v>7398</v>
          </cell>
          <cell r="Q95">
            <v>1479.6000000000001</v>
          </cell>
          <cell r="R95">
            <v>8878</v>
          </cell>
          <cell r="S95">
            <v>1480</v>
          </cell>
          <cell r="T95">
            <v>10358</v>
          </cell>
          <cell r="U95">
            <v>1776</v>
          </cell>
          <cell r="V95">
            <v>12134</v>
          </cell>
          <cell r="W95">
            <v>1065</v>
          </cell>
          <cell r="X95">
            <v>11719</v>
          </cell>
          <cell r="Y95">
            <v>11719</v>
          </cell>
          <cell r="Z95">
            <v>13199</v>
          </cell>
          <cell r="AA95">
            <v>1172</v>
          </cell>
          <cell r="AB95">
            <v>12891</v>
          </cell>
          <cell r="AC95">
            <v>12891</v>
          </cell>
          <cell r="AD95">
            <v>14371</v>
          </cell>
          <cell r="AE95">
            <v>1172</v>
          </cell>
          <cell r="AF95">
            <v>966.82499999999993</v>
          </cell>
          <cell r="AG95">
            <v>13857.825000000001</v>
          </cell>
          <cell r="AH95">
            <v>0</v>
          </cell>
          <cell r="AI95">
            <v>1385.7825000000003</v>
          </cell>
          <cell r="AJ95">
            <v>15243.607500000002</v>
          </cell>
          <cell r="AK95">
            <v>15243.607500000002</v>
          </cell>
          <cell r="AL95">
            <v>1524.3607500000003</v>
          </cell>
          <cell r="AM95">
            <v>0</v>
          </cell>
          <cell r="AN95">
            <v>0</v>
          </cell>
          <cell r="AO95">
            <v>0</v>
          </cell>
          <cell r="AQ95">
            <v>0</v>
          </cell>
          <cell r="AS95">
            <v>0</v>
          </cell>
          <cell r="AU95" t="str">
            <v>House No 833, Sector 5c/4, North Karachi</v>
          </cell>
          <cell r="AV95">
            <v>3169010490</v>
          </cell>
          <cell r="AX95" t="str">
            <v>ON LINE</v>
          </cell>
          <cell r="AY95" t="str">
            <v>Head Quarter</v>
          </cell>
          <cell r="AZ95" t="str">
            <v>NOT FOUND</v>
          </cell>
          <cell r="BA95">
            <v>1505.7</v>
          </cell>
        </row>
        <row r="96">
          <cell r="B96">
            <v>90</v>
          </cell>
          <cell r="C96" t="str">
            <v>Mst. Shamim Fatima w/o A Moid Siddiq</v>
          </cell>
          <cell r="D96" t="str">
            <v>UDC</v>
          </cell>
          <cell r="F96" t="str">
            <v>Khi/Diffrnt</v>
          </cell>
          <cell r="G96">
            <v>0</v>
          </cell>
          <cell r="H96" t="str">
            <v>N.B.P North Karachi Town Ship R-42/47 Sector -11-1 Khi.</v>
          </cell>
          <cell r="I96">
            <v>0</v>
          </cell>
          <cell r="J96">
            <v>39099</v>
          </cell>
          <cell r="K96">
            <v>7</v>
          </cell>
          <cell r="L96" t="str">
            <v>F</v>
          </cell>
          <cell r="M96">
            <v>3197</v>
          </cell>
          <cell r="N96">
            <v>5514.8249999999998</v>
          </cell>
          <cell r="O96">
            <v>2317.8249999999998</v>
          </cell>
          <cell r="P96">
            <v>5514.8249999999998</v>
          </cell>
          <cell r="Q96">
            <v>1378.70625</v>
          </cell>
          <cell r="R96">
            <v>6894</v>
          </cell>
          <cell r="S96">
            <v>827</v>
          </cell>
          <cell r="T96">
            <v>7721</v>
          </cell>
          <cell r="U96">
            <v>1268</v>
          </cell>
          <cell r="V96">
            <v>8989</v>
          </cell>
          <cell r="W96">
            <v>761</v>
          </cell>
          <cell r="X96">
            <v>8371</v>
          </cell>
          <cell r="Y96">
            <v>8371</v>
          </cell>
          <cell r="Z96">
            <v>9750</v>
          </cell>
          <cell r="AA96">
            <v>837</v>
          </cell>
          <cell r="AB96">
            <v>9208</v>
          </cell>
          <cell r="AC96">
            <v>9208</v>
          </cell>
          <cell r="AD96">
            <v>10587</v>
          </cell>
          <cell r="AE96">
            <v>837</v>
          </cell>
          <cell r="AF96">
            <v>690.6</v>
          </cell>
          <cell r="AG96">
            <v>9898.6</v>
          </cell>
          <cell r="AH96">
            <v>1723.3828125</v>
          </cell>
          <cell r="AI96">
            <v>989.86000000000013</v>
          </cell>
          <cell r="AJ96">
            <v>10888.460000000001</v>
          </cell>
          <cell r="AK96">
            <v>12611.842812500001</v>
          </cell>
          <cell r="AL96">
            <v>1088.8460000000002</v>
          </cell>
          <cell r="AM96">
            <v>11977.306</v>
          </cell>
          <cell r="AN96">
            <v>0</v>
          </cell>
          <cell r="AO96">
            <v>13700.6888125</v>
          </cell>
          <cell r="AP96" t="str">
            <v>PAID UP TO APRIL 2021</v>
          </cell>
          <cell r="AQ96">
            <v>0</v>
          </cell>
          <cell r="AS96">
            <v>13701</v>
          </cell>
          <cell r="AT96" t="str">
            <v>OK</v>
          </cell>
          <cell r="AU96" t="str">
            <v>House No L-833 Sector 5-C/4, North Karachi</v>
          </cell>
          <cell r="AV96">
            <v>3169010490</v>
          </cell>
          <cell r="AX96" t="str">
            <v>ON LINE</v>
          </cell>
          <cell r="AY96" t="str">
            <v>Head Quarter</v>
          </cell>
          <cell r="AZ96">
            <v>178732</v>
          </cell>
          <cell r="BA96">
            <v>3503.5</v>
          </cell>
        </row>
        <row r="97">
          <cell r="B97">
            <v>91</v>
          </cell>
          <cell r="C97" t="str">
            <v>Miss. Aysha Sultana D/O S. Abdul Subhan</v>
          </cell>
          <cell r="D97" t="str">
            <v>Lab Asstt</v>
          </cell>
          <cell r="F97" t="str">
            <v>Khi/Diffrnt</v>
          </cell>
          <cell r="G97">
            <v>3149155150</v>
          </cell>
          <cell r="H97" t="str">
            <v>N.B.P Model Colony 5/54 Model Colony Malir Khi.</v>
          </cell>
          <cell r="I97">
            <v>1070</v>
          </cell>
          <cell r="J97">
            <v>34183</v>
          </cell>
          <cell r="K97">
            <v>5</v>
          </cell>
          <cell r="L97" t="str">
            <v>F</v>
          </cell>
          <cell r="M97">
            <v>3174</v>
          </cell>
          <cell r="N97">
            <v>5713.2</v>
          </cell>
          <cell r="O97">
            <v>2539.1999999999998</v>
          </cell>
          <cell r="P97">
            <v>5713.2</v>
          </cell>
          <cell r="Q97">
            <v>1428</v>
          </cell>
          <cell r="R97">
            <v>7141</v>
          </cell>
          <cell r="S97">
            <v>1143</v>
          </cell>
          <cell r="T97">
            <v>8284</v>
          </cell>
          <cell r="U97">
            <v>1371</v>
          </cell>
          <cell r="V97">
            <v>9655</v>
          </cell>
          <cell r="W97">
            <v>823</v>
          </cell>
          <cell r="X97">
            <v>9050</v>
          </cell>
          <cell r="Y97">
            <v>9050</v>
          </cell>
          <cell r="Z97">
            <v>10478</v>
          </cell>
          <cell r="AA97">
            <v>905</v>
          </cell>
          <cell r="AB97">
            <v>9955</v>
          </cell>
          <cell r="AC97">
            <v>9955</v>
          </cell>
          <cell r="AD97">
            <v>11383</v>
          </cell>
          <cell r="AE97">
            <v>905</v>
          </cell>
          <cell r="AF97">
            <v>746.625</v>
          </cell>
          <cell r="AG97">
            <v>10701.625</v>
          </cell>
          <cell r="AH97">
            <v>1785</v>
          </cell>
          <cell r="AI97">
            <v>1070.1625000000001</v>
          </cell>
          <cell r="AJ97">
            <v>11771.7875</v>
          </cell>
          <cell r="AK97">
            <v>13556.7875</v>
          </cell>
          <cell r="AL97">
            <v>1177.17875</v>
          </cell>
          <cell r="AM97">
            <v>12948.966250000001</v>
          </cell>
          <cell r="AN97">
            <v>0</v>
          </cell>
          <cell r="AO97">
            <v>14733.966250000001</v>
          </cell>
          <cell r="AP97" t="str">
            <v>PAID UP TO APRIL 2021</v>
          </cell>
          <cell r="AQ97">
            <v>0</v>
          </cell>
          <cell r="AS97">
            <v>14734</v>
          </cell>
          <cell r="AT97" t="str">
            <v>OK</v>
          </cell>
          <cell r="AU97" t="str">
            <v>House No R-97, Pak Qusar Town Karachi</v>
          </cell>
          <cell r="AV97">
            <v>3222460966</v>
          </cell>
          <cell r="AX97" t="str">
            <v>ON LINE</v>
          </cell>
          <cell r="AY97" t="str">
            <v>PICR&amp;T</v>
          </cell>
          <cell r="AZ97" t="str">
            <v>NOT FOUND</v>
          </cell>
          <cell r="BA97">
            <v>1443.75</v>
          </cell>
        </row>
        <row r="98">
          <cell r="B98">
            <v>92</v>
          </cell>
          <cell r="C98" t="str">
            <v>Mst. Zaitoon Nisa  w/o Abdul Ghaffar</v>
          </cell>
          <cell r="D98" t="str">
            <v>D.M.O</v>
          </cell>
          <cell r="F98" t="str">
            <v>Khi/P.I.D.C</v>
          </cell>
          <cell r="G98" t="str">
            <v>22860-7</v>
          </cell>
          <cell r="H98" t="str">
            <v>N.B.P P.I.D.C House Branch Karachi.</v>
          </cell>
          <cell r="I98">
            <v>50</v>
          </cell>
          <cell r="J98">
            <v>39286</v>
          </cell>
          <cell r="K98">
            <v>7</v>
          </cell>
          <cell r="L98" t="str">
            <v>F</v>
          </cell>
          <cell r="M98">
            <v>1888</v>
          </cell>
          <cell r="N98">
            <v>3256.7999999999997</v>
          </cell>
          <cell r="O98">
            <v>1368.7999999999997</v>
          </cell>
          <cell r="P98">
            <v>3256.7999999999997</v>
          </cell>
          <cell r="Q98">
            <v>814.19999999999993</v>
          </cell>
          <cell r="R98">
            <v>4071</v>
          </cell>
          <cell r="S98">
            <v>489</v>
          </cell>
          <cell r="T98">
            <v>4560</v>
          </cell>
          <cell r="U98">
            <v>749</v>
          </cell>
          <cell r="V98">
            <v>5309</v>
          </cell>
          <cell r="W98">
            <v>449</v>
          </cell>
          <cell r="X98">
            <v>4944</v>
          </cell>
          <cell r="Y98">
            <v>4944</v>
          </cell>
          <cell r="Z98">
            <v>5758</v>
          </cell>
          <cell r="AA98">
            <v>494</v>
          </cell>
          <cell r="AB98">
            <v>5438</v>
          </cell>
          <cell r="AC98">
            <v>5438</v>
          </cell>
          <cell r="AD98">
            <v>6252</v>
          </cell>
          <cell r="AE98">
            <v>494</v>
          </cell>
          <cell r="AF98">
            <v>407.84999999999997</v>
          </cell>
          <cell r="AG98">
            <v>5845.85</v>
          </cell>
          <cell r="AH98">
            <v>1017.7499999999999</v>
          </cell>
          <cell r="AI98">
            <v>584.58500000000004</v>
          </cell>
          <cell r="AJ98">
            <v>6430.4350000000004</v>
          </cell>
          <cell r="AK98">
            <v>7448.1850000000004</v>
          </cell>
          <cell r="AL98">
            <v>643.04350000000011</v>
          </cell>
          <cell r="AM98">
            <v>7073.4785000000002</v>
          </cell>
          <cell r="AN98">
            <v>0</v>
          </cell>
          <cell r="AO98">
            <v>8091.2285000000002</v>
          </cell>
          <cell r="AP98" t="str">
            <v>PAID UP TO APRIL 2021</v>
          </cell>
          <cell r="AQ98">
            <v>0</v>
          </cell>
          <cell r="AS98">
            <v>8091</v>
          </cell>
          <cell r="AT98" t="str">
            <v>OK</v>
          </cell>
          <cell r="AU98" t="str">
            <v>House No 132/A Mahmood Abad Gate, Karachi</v>
          </cell>
          <cell r="AX98" t="str">
            <v>ON LINE</v>
          </cell>
          <cell r="AY98" t="str">
            <v>Head Quarter</v>
          </cell>
          <cell r="AZ98">
            <v>190232.8</v>
          </cell>
          <cell r="BA98">
            <v>3661</v>
          </cell>
        </row>
        <row r="99">
          <cell r="B99">
            <v>93</v>
          </cell>
          <cell r="C99" t="str">
            <v>Mr. S. Asmat Ali s/o Sy. Hashmat Ali</v>
          </cell>
          <cell r="D99" t="str">
            <v>AO</v>
          </cell>
          <cell r="F99" t="str">
            <v>Khi/P.I.D.C</v>
          </cell>
          <cell r="G99" t="str">
            <v>16329-4</v>
          </cell>
          <cell r="H99" t="str">
            <v>N.B.P P.I.D.C House Branch Karachi.</v>
          </cell>
          <cell r="I99">
            <v>50</v>
          </cell>
          <cell r="J99">
            <v>34375</v>
          </cell>
          <cell r="K99">
            <v>18</v>
          </cell>
          <cell r="L99" t="str">
            <v>P</v>
          </cell>
          <cell r="M99">
            <v>15940</v>
          </cell>
          <cell r="N99">
            <v>19128</v>
          </cell>
          <cell r="O99">
            <v>3188</v>
          </cell>
          <cell r="P99">
            <v>19128</v>
          </cell>
          <cell r="Q99">
            <v>3825.6000000000004</v>
          </cell>
          <cell r="R99">
            <v>22954</v>
          </cell>
          <cell r="S99">
            <v>3826</v>
          </cell>
          <cell r="T99">
            <v>26780</v>
          </cell>
          <cell r="U99">
            <v>4591</v>
          </cell>
          <cell r="V99">
            <v>31371</v>
          </cell>
          <cell r="W99">
            <v>2755</v>
          </cell>
          <cell r="X99">
            <v>30300</v>
          </cell>
          <cell r="Y99">
            <v>30300</v>
          </cell>
          <cell r="Z99">
            <v>34126</v>
          </cell>
          <cell r="AA99">
            <v>3030</v>
          </cell>
          <cell r="AB99">
            <v>33330</v>
          </cell>
          <cell r="AC99">
            <v>33330</v>
          </cell>
          <cell r="AD99">
            <v>37156</v>
          </cell>
          <cell r="AE99">
            <v>3030</v>
          </cell>
          <cell r="AF99">
            <v>2499.75</v>
          </cell>
          <cell r="AG99">
            <v>35829.75</v>
          </cell>
          <cell r="AH99">
            <v>0</v>
          </cell>
          <cell r="AI99">
            <v>3582.9750000000004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Q99">
            <v>0</v>
          </cell>
          <cell r="AS99">
            <v>0</v>
          </cell>
          <cell r="AU99" t="str">
            <v>Syed Asmat Ali House No R-656, Sector No 9, North Nazam Abad Karachi</v>
          </cell>
          <cell r="AV99">
            <v>36992020</v>
          </cell>
          <cell r="AX99" t="str">
            <v>ON LINE</v>
          </cell>
          <cell r="AY99" t="str">
            <v>Head Quarter</v>
          </cell>
          <cell r="AZ99">
            <v>462623.82</v>
          </cell>
          <cell r="BA99">
            <v>5429.61</v>
          </cell>
        </row>
        <row r="100">
          <cell r="B100">
            <v>94</v>
          </cell>
          <cell r="C100" t="str">
            <v>Mst. Safia Begum, w/o Siraj Ahmad</v>
          </cell>
          <cell r="D100" t="str">
            <v>Beldar</v>
          </cell>
          <cell r="F100" t="str">
            <v>Sahiwal</v>
          </cell>
          <cell r="G100" t="str">
            <v>10346-8</v>
          </cell>
          <cell r="H100" t="str">
            <v>N.B.P Madina Colony Sahiwal.</v>
          </cell>
          <cell r="I100">
            <v>967</v>
          </cell>
          <cell r="J100">
            <v>35261</v>
          </cell>
          <cell r="K100">
            <v>7</v>
          </cell>
          <cell r="L100" t="str">
            <v>F</v>
          </cell>
          <cell r="M100">
            <v>1200</v>
          </cell>
          <cell r="N100">
            <v>2160</v>
          </cell>
          <cell r="O100">
            <v>1050</v>
          </cell>
          <cell r="P100">
            <v>2250</v>
          </cell>
          <cell r="Q100">
            <v>562.5</v>
          </cell>
          <cell r="R100">
            <v>2813</v>
          </cell>
          <cell r="S100">
            <v>450</v>
          </cell>
          <cell r="T100">
            <v>3263</v>
          </cell>
          <cell r="U100">
            <v>540</v>
          </cell>
          <cell r="V100">
            <v>3803</v>
          </cell>
          <cell r="W100">
            <v>324</v>
          </cell>
          <cell r="X100">
            <v>3565</v>
          </cell>
          <cell r="Y100">
            <v>3750</v>
          </cell>
          <cell r="Z100">
            <v>4313</v>
          </cell>
          <cell r="AA100">
            <v>375</v>
          </cell>
          <cell r="AB100">
            <v>4126</v>
          </cell>
          <cell r="AC100">
            <v>4500</v>
          </cell>
          <cell r="AD100">
            <v>5063</v>
          </cell>
          <cell r="AE100">
            <v>750</v>
          </cell>
          <cell r="AF100">
            <v>337.5</v>
          </cell>
          <cell r="AG100">
            <v>4837.5</v>
          </cell>
          <cell r="AH100">
            <v>0</v>
          </cell>
          <cell r="AI100">
            <v>483.75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Q100">
            <v>0</v>
          </cell>
          <cell r="AS100">
            <v>0</v>
          </cell>
          <cell r="AW100" t="str">
            <v>File Close</v>
          </cell>
          <cell r="AX100" t="str">
            <v>ON LINE</v>
          </cell>
          <cell r="AY100" t="str">
            <v>Sahiwal</v>
          </cell>
          <cell r="AZ100" t="str">
            <v>NOT FOUND</v>
          </cell>
          <cell r="BA100">
            <v>1014.84</v>
          </cell>
        </row>
        <row r="101">
          <cell r="B101">
            <v>95</v>
          </cell>
          <cell r="C101" t="str">
            <v>Mst. Bashiran Bibi w/o Abdul Aziz</v>
          </cell>
          <cell r="D101" t="str">
            <v>F/A</v>
          </cell>
          <cell r="F101" t="str">
            <v>Sahiwal</v>
          </cell>
          <cell r="J101">
            <v>33136</v>
          </cell>
          <cell r="K101">
            <v>8</v>
          </cell>
          <cell r="L101" t="str">
            <v>F</v>
          </cell>
          <cell r="M101">
            <v>1763</v>
          </cell>
          <cell r="N101">
            <v>3173.4</v>
          </cell>
          <cell r="O101">
            <v>1410.4</v>
          </cell>
          <cell r="P101">
            <v>3173.4</v>
          </cell>
          <cell r="Q101">
            <v>793.35</v>
          </cell>
          <cell r="R101">
            <v>3967</v>
          </cell>
          <cell r="S101">
            <v>635</v>
          </cell>
          <cell r="T101">
            <v>4602</v>
          </cell>
          <cell r="U101">
            <v>762</v>
          </cell>
          <cell r="V101">
            <v>5364</v>
          </cell>
          <cell r="W101">
            <v>457</v>
          </cell>
          <cell r="X101">
            <v>5028</v>
          </cell>
          <cell r="Y101">
            <v>5028</v>
          </cell>
          <cell r="Z101">
            <v>5821</v>
          </cell>
          <cell r="AA101">
            <v>503</v>
          </cell>
          <cell r="AB101">
            <v>5531</v>
          </cell>
          <cell r="AC101">
            <v>5531</v>
          </cell>
          <cell r="AD101">
            <v>6324</v>
          </cell>
          <cell r="AE101">
            <v>503</v>
          </cell>
          <cell r="AF101">
            <v>414.82499999999999</v>
          </cell>
          <cell r="AG101">
            <v>5945.8249999999998</v>
          </cell>
          <cell r="AH101">
            <v>0</v>
          </cell>
          <cell r="AI101">
            <v>594.58249999999998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Q101">
            <v>0</v>
          </cell>
          <cell r="AS101">
            <v>0</v>
          </cell>
          <cell r="AX101" t="str">
            <v>ON LINE</v>
          </cell>
          <cell r="AY101" t="str">
            <v>Sahiwal</v>
          </cell>
          <cell r="AZ101" t="str">
            <v>NOT FOUND</v>
          </cell>
          <cell r="BA101">
            <v>964.32</v>
          </cell>
        </row>
        <row r="102">
          <cell r="B102">
            <v>96</v>
          </cell>
          <cell r="C102" t="str">
            <v>Mr. Inayat Ali s/o Sonay Khan</v>
          </cell>
          <cell r="D102" t="str">
            <v>Beldar</v>
          </cell>
          <cell r="F102" t="str">
            <v>Sahiwal</v>
          </cell>
          <cell r="G102" t="str">
            <v>9981-5</v>
          </cell>
          <cell r="H102" t="str">
            <v>N.B.P Khudian Khas District Kasur.</v>
          </cell>
          <cell r="I102">
            <v>1664</v>
          </cell>
          <cell r="J102">
            <v>37452</v>
          </cell>
          <cell r="K102">
            <v>7</v>
          </cell>
          <cell r="L102" t="str">
            <v>P</v>
          </cell>
          <cell r="M102">
            <v>3567</v>
          </cell>
          <cell r="N102">
            <v>4102.0499999999993</v>
          </cell>
          <cell r="O102">
            <v>535.04999999999927</v>
          </cell>
          <cell r="P102">
            <v>4102.0499999999993</v>
          </cell>
          <cell r="Q102">
            <v>1025.5124999999998</v>
          </cell>
          <cell r="R102">
            <v>5128</v>
          </cell>
          <cell r="S102">
            <v>615</v>
          </cell>
          <cell r="T102">
            <v>5743</v>
          </cell>
          <cell r="U102">
            <v>943</v>
          </cell>
          <cell r="V102">
            <v>6686</v>
          </cell>
          <cell r="W102">
            <v>566</v>
          </cell>
          <cell r="X102">
            <v>6226</v>
          </cell>
          <cell r="Y102">
            <v>6226</v>
          </cell>
          <cell r="Z102">
            <v>7252</v>
          </cell>
          <cell r="AA102">
            <v>623</v>
          </cell>
          <cell r="AB102">
            <v>11427.6</v>
          </cell>
          <cell r="AC102">
            <v>11427.6</v>
          </cell>
          <cell r="AD102">
            <v>12453</v>
          </cell>
          <cell r="AE102">
            <v>5201</v>
          </cell>
          <cell r="AF102">
            <v>857.07</v>
          </cell>
          <cell r="AG102">
            <v>12284.67</v>
          </cell>
          <cell r="AH102">
            <v>1281.8906249999998</v>
          </cell>
          <cell r="AI102">
            <v>1228.4670000000001</v>
          </cell>
          <cell r="AJ102">
            <v>13513.137000000001</v>
          </cell>
          <cell r="AK102">
            <v>14795.027625000001</v>
          </cell>
          <cell r="AL102">
            <v>1351.3137000000002</v>
          </cell>
          <cell r="AM102">
            <v>14864.450700000001</v>
          </cell>
          <cell r="AN102">
            <v>0</v>
          </cell>
          <cell r="AO102">
            <v>16146.341325000001</v>
          </cell>
          <cell r="AP102" t="str">
            <v>PAID UP TO APRIL 2021</v>
          </cell>
          <cell r="AQ102">
            <v>0</v>
          </cell>
          <cell r="AS102">
            <v>16146</v>
          </cell>
          <cell r="AT102" t="str">
            <v>OK</v>
          </cell>
          <cell r="AX102" t="str">
            <v>ON LINE</v>
          </cell>
          <cell r="AY102" t="str">
            <v>Sahiwal</v>
          </cell>
          <cell r="AZ102">
            <v>141752</v>
          </cell>
          <cell r="BA102">
            <v>2387</v>
          </cell>
        </row>
        <row r="103">
          <cell r="B103">
            <v>97</v>
          </cell>
          <cell r="C103" t="str">
            <v>Mr. Bashir Ahmad Shah s/o Sher Mohammad Shah</v>
          </cell>
          <cell r="D103" t="str">
            <v>F/A</v>
          </cell>
          <cell r="F103" t="str">
            <v>Sahiwal</v>
          </cell>
          <cell r="G103" t="str">
            <v>9276-8</v>
          </cell>
          <cell r="H103" t="str">
            <v>N.B.P Pattoki District Kasur.</v>
          </cell>
          <cell r="I103">
            <v>462</v>
          </cell>
          <cell r="J103">
            <v>35461</v>
          </cell>
          <cell r="K103">
            <v>8</v>
          </cell>
          <cell r="L103" t="str">
            <v>P</v>
          </cell>
          <cell r="M103">
            <v>6160.3</v>
          </cell>
          <cell r="N103">
            <v>7392.36</v>
          </cell>
          <cell r="O103">
            <v>1232.0599999999995</v>
          </cell>
          <cell r="P103">
            <v>7392.36</v>
          </cell>
          <cell r="Q103">
            <v>1848.4</v>
          </cell>
          <cell r="R103">
            <v>9241</v>
          </cell>
          <cell r="S103">
            <v>1478</v>
          </cell>
          <cell r="T103">
            <v>15785</v>
          </cell>
          <cell r="U103">
            <v>2787</v>
          </cell>
          <cell r="V103">
            <v>18572</v>
          </cell>
          <cell r="W103">
            <v>1672</v>
          </cell>
          <cell r="X103">
            <v>18396</v>
          </cell>
          <cell r="Y103">
            <v>18396</v>
          </cell>
          <cell r="Z103">
            <v>20244</v>
          </cell>
          <cell r="AA103">
            <v>1840</v>
          </cell>
          <cell r="AB103">
            <v>20236</v>
          </cell>
          <cell r="AC103">
            <v>20236</v>
          </cell>
          <cell r="AD103">
            <v>22084</v>
          </cell>
          <cell r="AE103">
            <v>1840</v>
          </cell>
          <cell r="AF103">
            <v>1517.7</v>
          </cell>
          <cell r="AG103">
            <v>21753.7</v>
          </cell>
          <cell r="AH103">
            <v>2310.5</v>
          </cell>
          <cell r="AI103">
            <v>2175.3700000000003</v>
          </cell>
          <cell r="AJ103">
            <v>23929.07</v>
          </cell>
          <cell r="AK103">
            <v>26239.57</v>
          </cell>
          <cell r="AL103">
            <v>2392.9070000000002</v>
          </cell>
          <cell r="AM103">
            <v>26321.976999999999</v>
          </cell>
          <cell r="AN103">
            <v>0</v>
          </cell>
          <cell r="AO103">
            <v>28632.476999999999</v>
          </cell>
          <cell r="AP103" t="str">
            <v>PAID UP TO APRIL 2021</v>
          </cell>
          <cell r="AQ103">
            <v>0</v>
          </cell>
          <cell r="AS103">
            <v>28632</v>
          </cell>
          <cell r="AT103" t="str">
            <v>OK</v>
          </cell>
          <cell r="AX103" t="str">
            <v>ON LINE</v>
          </cell>
          <cell r="AY103" t="str">
            <v>Sahiwal</v>
          </cell>
          <cell r="AZ103">
            <v>210276</v>
          </cell>
          <cell r="BA103">
            <v>2266.16</v>
          </cell>
        </row>
        <row r="104">
          <cell r="B104">
            <v>98</v>
          </cell>
          <cell r="C104" t="str">
            <v>Mst. Najum.un.Nisa w/o M. Hanif.</v>
          </cell>
          <cell r="D104" t="str">
            <v>R.A</v>
          </cell>
          <cell r="F104" t="str">
            <v>Sahiwal</v>
          </cell>
          <cell r="G104" t="str">
            <v>9201-1</v>
          </cell>
          <cell r="H104" t="str">
            <v>N.B.P.Farid  Town, Sahiwal</v>
          </cell>
          <cell r="I104">
            <v>648</v>
          </cell>
          <cell r="J104">
            <v>33281</v>
          </cell>
          <cell r="K104">
            <v>16</v>
          </cell>
          <cell r="L104" t="str">
            <v>F</v>
          </cell>
          <cell r="M104">
            <v>7652</v>
          </cell>
          <cell r="N104">
            <v>13773.6</v>
          </cell>
          <cell r="O104">
            <v>6121.6</v>
          </cell>
          <cell r="P104">
            <v>13773.6</v>
          </cell>
          <cell r="Q104">
            <v>2754.7200000000003</v>
          </cell>
          <cell r="R104">
            <v>16528</v>
          </cell>
          <cell r="S104">
            <v>2755</v>
          </cell>
          <cell r="T104">
            <v>19283</v>
          </cell>
          <cell r="U104">
            <v>3306</v>
          </cell>
          <cell r="V104">
            <v>22589</v>
          </cell>
          <cell r="W104">
            <v>1983</v>
          </cell>
          <cell r="X104">
            <v>21817</v>
          </cell>
          <cell r="Y104">
            <v>21817</v>
          </cell>
          <cell r="Z104">
            <v>24572</v>
          </cell>
          <cell r="AA104">
            <v>2182</v>
          </cell>
          <cell r="AB104">
            <v>23999</v>
          </cell>
          <cell r="AC104">
            <v>23999</v>
          </cell>
          <cell r="AD104">
            <v>26754</v>
          </cell>
          <cell r="AE104">
            <v>2182</v>
          </cell>
          <cell r="AF104">
            <v>1799.925</v>
          </cell>
          <cell r="AG104">
            <v>25798.924999999999</v>
          </cell>
          <cell r="AH104">
            <v>0</v>
          </cell>
          <cell r="AI104">
            <v>2579.8924999999999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Q104">
            <v>0</v>
          </cell>
          <cell r="AS104">
            <v>0</v>
          </cell>
          <cell r="AV104">
            <v>3444500004</v>
          </cell>
          <cell r="AX104" t="str">
            <v>ON LINE</v>
          </cell>
          <cell r="AY104" t="str">
            <v>Sahiwal</v>
          </cell>
          <cell r="AZ104" t="str">
            <v>NOT FOUND</v>
          </cell>
          <cell r="BA104">
            <v>2694.3</v>
          </cell>
        </row>
        <row r="105">
          <cell r="B105">
            <v>99</v>
          </cell>
          <cell r="C105" t="str">
            <v>Mst. Musarrat-un-Nisa w/o Ch. Rehmat Ali</v>
          </cell>
          <cell r="D105" t="str">
            <v>C.B</v>
          </cell>
          <cell r="F105" t="str">
            <v>Sahiwal</v>
          </cell>
          <cell r="G105" t="str">
            <v>33830-1</v>
          </cell>
          <cell r="H105" t="str">
            <v>N.B.P  (Islamic) Madina Colony Sahiwal.</v>
          </cell>
          <cell r="I105">
            <v>967</v>
          </cell>
          <cell r="J105">
            <v>35155</v>
          </cell>
          <cell r="K105">
            <v>17</v>
          </cell>
          <cell r="L105" t="str">
            <v>F</v>
          </cell>
          <cell r="M105">
            <v>10354.655029999998</v>
          </cell>
          <cell r="N105">
            <v>18638.379053999997</v>
          </cell>
          <cell r="O105">
            <v>8283.7240239999992</v>
          </cell>
          <cell r="P105">
            <v>18638.379053999997</v>
          </cell>
          <cell r="Q105">
            <v>3095</v>
          </cell>
          <cell r="R105">
            <v>21733</v>
          </cell>
          <cell r="S105">
            <v>3728</v>
          </cell>
          <cell r="T105">
            <v>25461</v>
          </cell>
          <cell r="U105">
            <v>4473</v>
          </cell>
          <cell r="V105">
            <v>29934</v>
          </cell>
          <cell r="W105">
            <v>2684</v>
          </cell>
          <cell r="X105">
            <v>29523</v>
          </cell>
          <cell r="Y105">
            <v>29523</v>
          </cell>
          <cell r="Z105">
            <v>32618</v>
          </cell>
          <cell r="AA105">
            <v>2952</v>
          </cell>
          <cell r="AB105">
            <v>32475</v>
          </cell>
          <cell r="AC105">
            <v>32475</v>
          </cell>
          <cell r="AD105">
            <v>35570</v>
          </cell>
          <cell r="AE105">
            <v>2952</v>
          </cell>
          <cell r="AF105">
            <v>2435.625</v>
          </cell>
          <cell r="AG105">
            <v>34910.625</v>
          </cell>
          <cell r="AH105">
            <v>3868.75</v>
          </cell>
          <cell r="AI105">
            <v>3491.0625</v>
          </cell>
          <cell r="AJ105">
            <v>38401.6875</v>
          </cell>
          <cell r="AK105">
            <v>42270.4375</v>
          </cell>
          <cell r="AL105">
            <v>3840.1687500000003</v>
          </cell>
          <cell r="AM105">
            <v>42241.856249999997</v>
          </cell>
          <cell r="AN105">
            <v>0</v>
          </cell>
          <cell r="AO105">
            <v>46110.606249999997</v>
          </cell>
          <cell r="AP105" t="str">
            <v>PAID UP TO APRIL 2021</v>
          </cell>
          <cell r="AQ105">
            <v>0</v>
          </cell>
          <cell r="AS105">
            <v>46111</v>
          </cell>
          <cell r="AT105" t="str">
            <v>OK</v>
          </cell>
          <cell r="AU105" t="str">
            <v>House No. 33/W, Tariq Bin Zaid Colony, Sahiwal.</v>
          </cell>
          <cell r="AV105" t="str">
            <v>0301-7609653</v>
          </cell>
          <cell r="AX105" t="str">
            <v>Islamic Banking</v>
          </cell>
          <cell r="AY105" t="str">
            <v>Sahiwal</v>
          </cell>
          <cell r="AZ105">
            <v>783587.92</v>
          </cell>
          <cell r="BA105">
            <v>8444.7999999999993</v>
          </cell>
        </row>
        <row r="106">
          <cell r="B106">
            <v>100</v>
          </cell>
          <cell r="C106" t="str">
            <v>Mst. Shamim Akhtar w/o Liaquat Ali</v>
          </cell>
          <cell r="D106" t="str">
            <v>N.Q</v>
          </cell>
          <cell r="F106" t="str">
            <v>Sahiwal</v>
          </cell>
          <cell r="G106" t="str">
            <v>2341-9</v>
          </cell>
          <cell r="H106" t="str">
            <v>N.B.P  (Islamic) Madina Colony Branch Sahiwal.</v>
          </cell>
          <cell r="I106">
            <v>967</v>
          </cell>
          <cell r="J106">
            <v>39351</v>
          </cell>
          <cell r="K106">
            <v>2</v>
          </cell>
          <cell r="L106" t="str">
            <v>F</v>
          </cell>
          <cell r="M106">
            <v>1174</v>
          </cell>
          <cell r="N106">
            <v>2025.1499999999999</v>
          </cell>
          <cell r="O106">
            <v>1076</v>
          </cell>
          <cell r="P106">
            <v>2250</v>
          </cell>
          <cell r="Q106">
            <v>562.5</v>
          </cell>
          <cell r="R106">
            <v>2813</v>
          </cell>
          <cell r="S106">
            <v>338</v>
          </cell>
          <cell r="T106">
            <v>3151</v>
          </cell>
          <cell r="U106">
            <v>518</v>
          </cell>
          <cell r="V106">
            <v>3669</v>
          </cell>
          <cell r="W106">
            <v>311</v>
          </cell>
          <cell r="X106">
            <v>3418</v>
          </cell>
          <cell r="Y106">
            <v>3750</v>
          </cell>
          <cell r="Z106">
            <v>4313</v>
          </cell>
          <cell r="AA106">
            <v>375</v>
          </cell>
          <cell r="AB106">
            <v>4126</v>
          </cell>
          <cell r="AC106">
            <v>4500</v>
          </cell>
          <cell r="AD106">
            <v>5063</v>
          </cell>
          <cell r="AE106">
            <v>750</v>
          </cell>
          <cell r="AF106">
            <v>337.5</v>
          </cell>
          <cell r="AG106">
            <v>4837.5</v>
          </cell>
          <cell r="AH106">
            <v>703.125</v>
          </cell>
          <cell r="AI106">
            <v>483.75</v>
          </cell>
          <cell r="AJ106">
            <v>5321.25</v>
          </cell>
          <cell r="AK106">
            <v>6024.375</v>
          </cell>
          <cell r="AL106">
            <v>532.125</v>
          </cell>
          <cell r="AM106">
            <v>5853.375</v>
          </cell>
          <cell r="AN106">
            <v>0</v>
          </cell>
          <cell r="AO106">
            <v>6556.5</v>
          </cell>
          <cell r="AP106" t="str">
            <v>PAID UP TO APRIL 2021</v>
          </cell>
          <cell r="AQ106">
            <v>0</v>
          </cell>
          <cell r="AS106">
            <v>6557</v>
          </cell>
          <cell r="AT106" t="str">
            <v>OK</v>
          </cell>
          <cell r="AU106" t="str">
            <v>Chak No. 89/9-L, Fish Farm, Tehsil and District Sahiwal</v>
          </cell>
          <cell r="AV106" t="str">
            <v>0345-1477342</v>
          </cell>
          <cell r="AX106" t="str">
            <v>Islamic Banking</v>
          </cell>
          <cell r="AY106" t="str">
            <v>Sahiwal</v>
          </cell>
          <cell r="AZ106">
            <v>125741</v>
          </cell>
          <cell r="BA106">
            <v>1701</v>
          </cell>
        </row>
        <row r="107">
          <cell r="B107">
            <v>101</v>
          </cell>
          <cell r="C107" t="str">
            <v>Mst. Hussain Bibi w/o Ghulam Rasool</v>
          </cell>
          <cell r="D107" t="str">
            <v>Beldar</v>
          </cell>
          <cell r="F107" t="str">
            <v>Sahiwal</v>
          </cell>
          <cell r="G107" t="str">
            <v>10342-2</v>
          </cell>
          <cell r="H107" t="str">
            <v>N.B.P City Branch Sahiwal.</v>
          </cell>
          <cell r="I107">
            <v>536</v>
          </cell>
          <cell r="J107">
            <v>31995</v>
          </cell>
          <cell r="K107">
            <v>7</v>
          </cell>
          <cell r="L107" t="str">
            <v>F</v>
          </cell>
          <cell r="M107">
            <v>1200</v>
          </cell>
          <cell r="N107">
            <v>2160</v>
          </cell>
          <cell r="O107">
            <v>1050</v>
          </cell>
          <cell r="P107">
            <v>2250</v>
          </cell>
          <cell r="Q107">
            <v>562.5</v>
          </cell>
          <cell r="R107">
            <v>2813</v>
          </cell>
          <cell r="S107">
            <v>450</v>
          </cell>
          <cell r="T107">
            <v>3263</v>
          </cell>
          <cell r="U107">
            <v>540</v>
          </cell>
          <cell r="V107">
            <v>3803</v>
          </cell>
          <cell r="W107">
            <v>324</v>
          </cell>
          <cell r="X107">
            <v>3565</v>
          </cell>
          <cell r="Y107">
            <v>3750</v>
          </cell>
          <cell r="Z107">
            <v>4313</v>
          </cell>
          <cell r="AA107">
            <v>375</v>
          </cell>
          <cell r="AB107">
            <v>4126</v>
          </cell>
          <cell r="AC107">
            <v>4500</v>
          </cell>
          <cell r="AD107">
            <v>5063</v>
          </cell>
          <cell r="AE107">
            <v>750</v>
          </cell>
          <cell r="AF107">
            <v>337.5</v>
          </cell>
          <cell r="AG107">
            <v>4837.5</v>
          </cell>
          <cell r="AH107">
            <v>0</v>
          </cell>
          <cell r="AI107">
            <v>483.75</v>
          </cell>
          <cell r="AJ107">
            <v>5321.25</v>
          </cell>
          <cell r="AK107">
            <v>5321.25</v>
          </cell>
          <cell r="AL107">
            <v>532.125</v>
          </cell>
          <cell r="AM107">
            <v>0</v>
          </cell>
          <cell r="AN107">
            <v>0</v>
          </cell>
          <cell r="AO107">
            <v>0</v>
          </cell>
          <cell r="AQ107">
            <v>0</v>
          </cell>
          <cell r="AS107">
            <v>0</v>
          </cell>
          <cell r="AX107" t="str">
            <v>ON LINE</v>
          </cell>
          <cell r="AY107" t="str">
            <v>Sahiwal</v>
          </cell>
          <cell r="AZ107" t="str">
            <v>NOT FOUND</v>
          </cell>
          <cell r="BA107">
            <v>242.71</v>
          </cell>
          <cell r="BC107" t="str">
            <v>Died on 11.2.2018 informed by C.B. Sahiwal vide letter No. 113/2018 dated 19.2.2018</v>
          </cell>
        </row>
        <row r="108">
          <cell r="B108">
            <v>102</v>
          </cell>
          <cell r="C108" t="str">
            <v>Mr. Piyaro Khan s/o Abdul Latif.</v>
          </cell>
          <cell r="D108" t="str">
            <v>Beldar</v>
          </cell>
          <cell r="F108" t="str">
            <v>Ghotki</v>
          </cell>
          <cell r="G108" t="str">
            <v>6818-3</v>
          </cell>
          <cell r="H108" t="str">
            <v>N.B.P Ghotki.</v>
          </cell>
          <cell r="I108">
            <v>118</v>
          </cell>
          <cell r="J108">
            <v>40230</v>
          </cell>
          <cell r="K108">
            <v>2</v>
          </cell>
          <cell r="L108" t="str">
            <v>P</v>
          </cell>
          <cell r="M108">
            <v>3531</v>
          </cell>
          <cell r="N108">
            <v>4060.6499999999996</v>
          </cell>
          <cell r="O108">
            <v>529.64999999999964</v>
          </cell>
          <cell r="P108">
            <v>4060.6499999999996</v>
          </cell>
          <cell r="Q108">
            <v>1015.1624999999999</v>
          </cell>
          <cell r="R108">
            <v>5076</v>
          </cell>
          <cell r="S108">
            <v>609</v>
          </cell>
          <cell r="T108">
            <v>5685</v>
          </cell>
          <cell r="U108">
            <v>934</v>
          </cell>
          <cell r="V108">
            <v>6619</v>
          </cell>
          <cell r="W108">
            <v>560</v>
          </cell>
          <cell r="X108">
            <v>6164</v>
          </cell>
          <cell r="Y108">
            <v>6164</v>
          </cell>
          <cell r="Z108">
            <v>7179</v>
          </cell>
          <cell r="AA108">
            <v>616</v>
          </cell>
          <cell r="AB108">
            <v>6780</v>
          </cell>
          <cell r="AC108">
            <v>6780</v>
          </cell>
          <cell r="AD108">
            <v>7795</v>
          </cell>
          <cell r="AE108">
            <v>616</v>
          </cell>
          <cell r="AF108">
            <v>508.5</v>
          </cell>
          <cell r="AG108">
            <v>7288.5</v>
          </cell>
          <cell r="AH108">
            <v>1268.953125</v>
          </cell>
          <cell r="AI108">
            <v>728.85</v>
          </cell>
          <cell r="AJ108">
            <v>8017.35</v>
          </cell>
          <cell r="AK108">
            <v>9286.3031250000004</v>
          </cell>
          <cell r="AL108">
            <v>801.73500000000013</v>
          </cell>
          <cell r="AM108">
            <v>8819.0850000000009</v>
          </cell>
          <cell r="AN108">
            <v>0</v>
          </cell>
          <cell r="AO108">
            <v>10088.038125000001</v>
          </cell>
          <cell r="AP108" t="str">
            <v>PAID UP TO APRIL 2021</v>
          </cell>
          <cell r="AQ108">
            <v>0</v>
          </cell>
          <cell r="AS108">
            <v>10088</v>
          </cell>
          <cell r="AT108" t="str">
            <v>OK</v>
          </cell>
          <cell r="AU108" t="str">
            <v>Village Attar Shah Post Office Ghotki Tehsil &amp; Distt: Ghotki</v>
          </cell>
          <cell r="AX108" t="str">
            <v>ON LINE</v>
          </cell>
          <cell r="AY108" t="str">
            <v>Ghotki</v>
          </cell>
          <cell r="AZ108">
            <v>223150</v>
          </cell>
          <cell r="BA108">
            <v>4294.5</v>
          </cell>
        </row>
        <row r="109">
          <cell r="B109">
            <v>103</v>
          </cell>
          <cell r="C109" t="str">
            <v>Mst. Hamal Khatoon w/o Abdul Ghaffur.</v>
          </cell>
          <cell r="D109" t="str">
            <v>Beldar</v>
          </cell>
          <cell r="F109" t="str">
            <v>Ghotki</v>
          </cell>
          <cell r="G109" t="str">
            <v>13409-4</v>
          </cell>
          <cell r="H109" t="str">
            <v>N.B.P Ghotki.</v>
          </cell>
          <cell r="I109">
            <v>118</v>
          </cell>
          <cell r="J109">
            <v>37309</v>
          </cell>
          <cell r="K109">
            <v>2</v>
          </cell>
          <cell r="L109" t="str">
            <v>F</v>
          </cell>
          <cell r="M109">
            <v>1639</v>
          </cell>
          <cell r="N109">
            <v>2827.2749999999996</v>
          </cell>
          <cell r="O109">
            <v>1188.2749999999996</v>
          </cell>
          <cell r="P109">
            <v>2827.2749999999996</v>
          </cell>
          <cell r="Q109">
            <v>706.81874999999991</v>
          </cell>
          <cell r="R109">
            <v>3534</v>
          </cell>
          <cell r="S109">
            <v>565</v>
          </cell>
          <cell r="T109">
            <v>4099</v>
          </cell>
          <cell r="U109">
            <v>678</v>
          </cell>
          <cell r="V109">
            <v>4777</v>
          </cell>
          <cell r="W109">
            <v>407</v>
          </cell>
          <cell r="X109">
            <v>4477</v>
          </cell>
          <cell r="Y109">
            <v>4477</v>
          </cell>
          <cell r="Z109">
            <v>5184</v>
          </cell>
          <cell r="AA109">
            <v>448</v>
          </cell>
          <cell r="AB109">
            <v>4925</v>
          </cell>
          <cell r="AC109">
            <v>4925</v>
          </cell>
          <cell r="AD109">
            <v>5632</v>
          </cell>
          <cell r="AE109">
            <v>448</v>
          </cell>
          <cell r="AF109">
            <v>369.375</v>
          </cell>
          <cell r="AG109">
            <v>5294.375</v>
          </cell>
          <cell r="AH109">
            <v>0</v>
          </cell>
          <cell r="AI109">
            <v>529.4375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Q109">
            <v>0</v>
          </cell>
          <cell r="AS109">
            <v>0</v>
          </cell>
          <cell r="AU109" t="str">
            <v>Officer Incharge, Cotton Research Station, Ghotki</v>
          </cell>
          <cell r="AV109" t="str">
            <v>0302-5435611</v>
          </cell>
          <cell r="AX109" t="str">
            <v>ON LINE</v>
          </cell>
          <cell r="AY109" t="str">
            <v>Ghotki</v>
          </cell>
          <cell r="AZ109">
            <v>130168</v>
          </cell>
          <cell r="BA109">
            <v>2191.9299999999998</v>
          </cell>
          <cell r="BC109" t="str">
            <v xml:space="preserve">Death on 25.9.2017 informed by Mr.Ghulam Muhammad Laghari, PCCC </v>
          </cell>
        </row>
        <row r="110">
          <cell r="B110">
            <v>104</v>
          </cell>
          <cell r="C110" t="str">
            <v>Mr. Ameer.ud.Din s/o Haji Khan.</v>
          </cell>
          <cell r="D110" t="str">
            <v>F/A</v>
          </cell>
          <cell r="F110" t="str">
            <v>Ghotki</v>
          </cell>
          <cell r="G110" t="str">
            <v>7577-0</v>
          </cell>
          <cell r="H110" t="str">
            <v>N.B.P Daharki.</v>
          </cell>
          <cell r="I110">
            <v>1928</v>
          </cell>
          <cell r="J110">
            <v>39665</v>
          </cell>
          <cell r="K110">
            <v>10</v>
          </cell>
          <cell r="L110" t="str">
            <v>P</v>
          </cell>
          <cell r="M110">
            <v>7436</v>
          </cell>
          <cell r="N110">
            <v>8551.4</v>
          </cell>
          <cell r="O110">
            <v>1115.3999999999996</v>
          </cell>
          <cell r="P110">
            <v>8551.4</v>
          </cell>
          <cell r="Q110">
            <v>2137.85</v>
          </cell>
          <cell r="R110">
            <v>10689</v>
          </cell>
          <cell r="S110">
            <v>1283</v>
          </cell>
          <cell r="T110">
            <v>11972</v>
          </cell>
          <cell r="U110">
            <v>1967</v>
          </cell>
          <cell r="V110">
            <v>13939</v>
          </cell>
          <cell r="W110">
            <v>1180</v>
          </cell>
          <cell r="X110">
            <v>12981</v>
          </cell>
          <cell r="Y110">
            <v>12981</v>
          </cell>
          <cell r="Z110">
            <v>15119</v>
          </cell>
          <cell r="AA110">
            <v>1298</v>
          </cell>
          <cell r="AB110">
            <v>14279</v>
          </cell>
          <cell r="AC110">
            <v>14279</v>
          </cell>
          <cell r="AD110">
            <v>16417</v>
          </cell>
          <cell r="AE110">
            <v>1298</v>
          </cell>
          <cell r="AF110">
            <v>1070.925</v>
          </cell>
          <cell r="AG110">
            <v>15349.924999999999</v>
          </cell>
          <cell r="AH110">
            <v>2672.3125</v>
          </cell>
          <cell r="AI110">
            <v>1534.9925000000001</v>
          </cell>
          <cell r="AJ110">
            <v>16884.9175</v>
          </cell>
          <cell r="AK110">
            <v>19557.23</v>
          </cell>
          <cell r="AL110">
            <v>1688.4917500000001</v>
          </cell>
          <cell r="AM110">
            <v>18573.409250000001</v>
          </cell>
          <cell r="AN110">
            <v>0</v>
          </cell>
          <cell r="AO110">
            <v>21245.721750000001</v>
          </cell>
          <cell r="AP110" t="str">
            <v>PAID UP TO APRIL 2021</v>
          </cell>
          <cell r="AQ110">
            <v>0</v>
          </cell>
          <cell r="AS110">
            <v>21246</v>
          </cell>
          <cell r="AT110" t="str">
            <v>OK</v>
          </cell>
          <cell r="AU110" t="str">
            <v>C/O Waheed Ahmed Daher LCS Office Zafer Bazar Daharki Distt, Ghotki.</v>
          </cell>
          <cell r="AV110" t="str">
            <v>03337238175</v>
          </cell>
          <cell r="AX110" t="str">
            <v>ON LINE</v>
          </cell>
          <cell r="AY110" t="str">
            <v>Ghotki</v>
          </cell>
          <cell r="AZ110">
            <v>399202</v>
          </cell>
          <cell r="BA110">
            <v>7682.5</v>
          </cell>
        </row>
        <row r="111">
          <cell r="B111">
            <v>105</v>
          </cell>
          <cell r="C111" t="str">
            <v>Mr. Birohi Khan s/o M. Bachal Khoso Baloch.</v>
          </cell>
          <cell r="D111" t="str">
            <v>Sweeper</v>
          </cell>
          <cell r="F111" t="str">
            <v>Ghotki</v>
          </cell>
          <cell r="G111" t="str">
            <v>13250-4</v>
          </cell>
          <cell r="H111" t="str">
            <v>N.B.P Ghotki.</v>
          </cell>
          <cell r="I111">
            <v>118</v>
          </cell>
          <cell r="J111">
            <v>38769</v>
          </cell>
          <cell r="K111">
            <v>1</v>
          </cell>
          <cell r="L111" t="str">
            <v>P</v>
          </cell>
          <cell r="M111">
            <v>3747</v>
          </cell>
          <cell r="N111">
            <v>4309.0499999999993</v>
          </cell>
          <cell r="O111">
            <v>562.04999999999927</v>
          </cell>
          <cell r="P111">
            <v>4309.0499999999993</v>
          </cell>
          <cell r="Q111">
            <v>1077.2624999999998</v>
          </cell>
          <cell r="R111">
            <v>5386</v>
          </cell>
          <cell r="S111">
            <v>646</v>
          </cell>
          <cell r="T111">
            <v>6032</v>
          </cell>
          <cell r="U111">
            <v>991</v>
          </cell>
          <cell r="V111">
            <v>7023</v>
          </cell>
          <cell r="W111">
            <v>595</v>
          </cell>
          <cell r="X111">
            <v>6541</v>
          </cell>
          <cell r="Y111">
            <v>6541</v>
          </cell>
          <cell r="Z111">
            <v>7618</v>
          </cell>
          <cell r="AA111">
            <v>654</v>
          </cell>
          <cell r="AB111">
            <v>7195</v>
          </cell>
          <cell r="AC111">
            <v>7195</v>
          </cell>
          <cell r="AD111">
            <v>8272</v>
          </cell>
          <cell r="AE111">
            <v>654</v>
          </cell>
          <cell r="AF111">
            <v>539.625</v>
          </cell>
          <cell r="AG111">
            <v>7734.625</v>
          </cell>
          <cell r="AH111">
            <v>0</v>
          </cell>
          <cell r="AI111">
            <v>773.46250000000009</v>
          </cell>
          <cell r="AJ111">
            <v>8508.0874999999996</v>
          </cell>
          <cell r="AK111">
            <v>8508.0874999999996</v>
          </cell>
          <cell r="AL111">
            <v>850.80875000000003</v>
          </cell>
          <cell r="AM111">
            <v>0</v>
          </cell>
          <cell r="AN111">
            <v>0</v>
          </cell>
          <cell r="AO111">
            <v>0</v>
          </cell>
          <cell r="AQ111">
            <v>0</v>
          </cell>
          <cell r="AS111">
            <v>0</v>
          </cell>
          <cell r="AU111" t="str">
            <v>Officer Incharge, Cotton Research Station, Ghotki</v>
          </cell>
          <cell r="AX111" t="str">
            <v>ON LINE</v>
          </cell>
          <cell r="AY111" t="str">
            <v>Ghotki</v>
          </cell>
          <cell r="AZ111">
            <v>149131</v>
          </cell>
          <cell r="BA111">
            <v>2870</v>
          </cell>
        </row>
        <row r="112">
          <cell r="B112">
            <v>106</v>
          </cell>
          <cell r="C112" t="str">
            <v>Mr. Abdul Hameed Memon s/o Yar Mohammad Memon</v>
          </cell>
          <cell r="D112" t="str">
            <v>S.S.O</v>
          </cell>
          <cell r="F112" t="str">
            <v>Ghotki</v>
          </cell>
          <cell r="J112">
            <v>39786</v>
          </cell>
          <cell r="K112">
            <v>18</v>
          </cell>
          <cell r="L112" t="str">
            <v>P</v>
          </cell>
          <cell r="M112">
            <v>23320</v>
          </cell>
          <cell r="N112">
            <v>26817.999999999996</v>
          </cell>
          <cell r="O112">
            <v>3497.9999999999964</v>
          </cell>
          <cell r="P112">
            <v>26817.999999999996</v>
          </cell>
          <cell r="Q112">
            <v>5363.5999999999995</v>
          </cell>
          <cell r="R112">
            <v>32182</v>
          </cell>
          <cell r="S112">
            <v>4023</v>
          </cell>
          <cell r="T112">
            <v>36205</v>
          </cell>
          <cell r="U112">
            <v>6168</v>
          </cell>
          <cell r="V112">
            <v>42373</v>
          </cell>
          <cell r="W112">
            <v>3701</v>
          </cell>
          <cell r="X112">
            <v>40710</v>
          </cell>
          <cell r="Y112">
            <v>40710</v>
          </cell>
          <cell r="Z112">
            <v>46074</v>
          </cell>
          <cell r="AA112">
            <v>4071</v>
          </cell>
          <cell r="AB112">
            <v>44781</v>
          </cell>
          <cell r="AC112">
            <v>44781</v>
          </cell>
          <cell r="AD112">
            <v>50145</v>
          </cell>
          <cell r="AE112">
            <v>4071</v>
          </cell>
          <cell r="AF112">
            <v>3358.5749999999998</v>
          </cell>
          <cell r="AG112">
            <v>48139.574999999997</v>
          </cell>
          <cell r="AH112">
            <v>0</v>
          </cell>
          <cell r="AI112">
            <v>4813.9574999999995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Q112">
            <v>0</v>
          </cell>
          <cell r="AS112">
            <v>0</v>
          </cell>
          <cell r="AW112" t="str">
            <v>File Close (Transfer file</v>
          </cell>
          <cell r="AX112" t="str">
            <v>ON LINE</v>
          </cell>
          <cell r="AY112" t="str">
            <v>Ghotki</v>
          </cell>
          <cell r="AZ112" t="e">
            <v>#REF!</v>
          </cell>
          <cell r="BA112" t="e">
            <v>#REF!</v>
          </cell>
        </row>
        <row r="113">
          <cell r="B113">
            <v>107</v>
          </cell>
          <cell r="C113" t="str">
            <v>Mr. Muhammad Yousuf  s/o Rehmat Ullah</v>
          </cell>
          <cell r="D113" t="str">
            <v>Beldar</v>
          </cell>
          <cell r="F113" t="str">
            <v>Ghotki</v>
          </cell>
          <cell r="G113" t="str">
            <v>13465-5</v>
          </cell>
          <cell r="H113" t="str">
            <v>N.B.P Ghotki.</v>
          </cell>
          <cell r="I113">
            <v>118</v>
          </cell>
          <cell r="J113">
            <v>35976</v>
          </cell>
          <cell r="K113">
            <v>7</v>
          </cell>
          <cell r="L113" t="str">
            <v>P</v>
          </cell>
          <cell r="M113">
            <v>2400.4899999999998</v>
          </cell>
          <cell r="N113">
            <v>2880.5879999999997</v>
          </cell>
          <cell r="O113">
            <v>599.51000000000022</v>
          </cell>
          <cell r="P113">
            <v>3000</v>
          </cell>
          <cell r="Q113">
            <v>750.49</v>
          </cell>
          <cell r="R113">
            <v>3750</v>
          </cell>
          <cell r="S113">
            <v>600</v>
          </cell>
          <cell r="T113">
            <v>4350</v>
          </cell>
          <cell r="U113">
            <v>720</v>
          </cell>
          <cell r="V113">
            <v>7144.3</v>
          </cell>
          <cell r="W113">
            <v>639</v>
          </cell>
          <cell r="X113">
            <v>7033</v>
          </cell>
          <cell r="Y113">
            <v>7033</v>
          </cell>
          <cell r="Z113">
            <v>7783</v>
          </cell>
          <cell r="AA113">
            <v>703</v>
          </cell>
          <cell r="AB113">
            <v>7736</v>
          </cell>
          <cell r="AC113">
            <v>7736</v>
          </cell>
          <cell r="AD113">
            <v>8486</v>
          </cell>
          <cell r="AE113">
            <v>703</v>
          </cell>
          <cell r="AF113">
            <v>580.19999999999993</v>
          </cell>
          <cell r="AG113">
            <v>8316.2000000000007</v>
          </cell>
          <cell r="AH113">
            <v>938.11249999999995</v>
          </cell>
          <cell r="AI113">
            <v>831.62000000000012</v>
          </cell>
          <cell r="AJ113">
            <v>9147.8200000000015</v>
          </cell>
          <cell r="AK113">
            <v>10085.932500000001</v>
          </cell>
          <cell r="AL113">
            <v>914.78200000000015</v>
          </cell>
          <cell r="AM113">
            <v>10062.602000000003</v>
          </cell>
          <cell r="AN113">
            <v>0</v>
          </cell>
          <cell r="AO113">
            <v>11000.714500000002</v>
          </cell>
          <cell r="AP113" t="str">
            <v>PAID UP TO APRIL 2021</v>
          </cell>
          <cell r="AQ113">
            <v>0</v>
          </cell>
          <cell r="AS113">
            <v>11001</v>
          </cell>
          <cell r="AT113" t="str">
            <v>OK</v>
          </cell>
          <cell r="AU113" t="str">
            <v>Officer Incharge, Cotton Research Station, Ghotki</v>
          </cell>
          <cell r="AX113" t="str">
            <v>ON LINE</v>
          </cell>
          <cell r="AY113" t="str">
            <v>Ghotki</v>
          </cell>
          <cell r="AZ113">
            <v>100547</v>
          </cell>
          <cell r="BA113">
            <v>1083.5999999999999</v>
          </cell>
        </row>
        <row r="114">
          <cell r="B114">
            <v>108</v>
          </cell>
          <cell r="C114" t="str">
            <v>Mr. Abdul Aziz Channa s/o Rasool Bux Channa.</v>
          </cell>
          <cell r="D114" t="str">
            <v>S.S.O</v>
          </cell>
          <cell r="F114" t="str">
            <v>Ghotki</v>
          </cell>
          <cell r="G114" t="str">
            <v>5119-8</v>
          </cell>
          <cell r="H114" t="str">
            <v>N.B.P, Mirpur Mathelo</v>
          </cell>
          <cell r="I114">
            <v>137</v>
          </cell>
          <cell r="J114">
            <v>39488</v>
          </cell>
          <cell r="K114">
            <v>18</v>
          </cell>
          <cell r="L114" t="str">
            <v>P</v>
          </cell>
          <cell r="M114">
            <v>34930.5</v>
          </cell>
          <cell r="N114">
            <v>40170.074999999997</v>
          </cell>
          <cell r="O114">
            <v>5239.5749999999971</v>
          </cell>
          <cell r="P114">
            <v>40170.074999999997</v>
          </cell>
          <cell r="Q114">
            <v>5222.1499999999996</v>
          </cell>
          <cell r="R114">
            <v>45392</v>
          </cell>
          <cell r="S114">
            <v>6026</v>
          </cell>
          <cell r="T114">
            <v>51418</v>
          </cell>
          <cell r="U114">
            <v>9239</v>
          </cell>
          <cell r="V114">
            <v>60657</v>
          </cell>
          <cell r="W114">
            <v>5543</v>
          </cell>
          <cell r="X114">
            <v>60978</v>
          </cell>
          <cell r="Y114">
            <v>60978</v>
          </cell>
          <cell r="Z114">
            <v>66200</v>
          </cell>
          <cell r="AA114">
            <v>6098</v>
          </cell>
          <cell r="AB114">
            <v>67076</v>
          </cell>
          <cell r="AC114">
            <v>67076</v>
          </cell>
          <cell r="AD114">
            <v>72298</v>
          </cell>
          <cell r="AE114">
            <v>6098</v>
          </cell>
          <cell r="AF114">
            <v>5030.7</v>
          </cell>
          <cell r="AG114">
            <v>72106.7</v>
          </cell>
          <cell r="AH114">
            <v>6527.6875</v>
          </cell>
          <cell r="AI114">
            <v>7210.67</v>
          </cell>
          <cell r="AJ114">
            <v>79317.37</v>
          </cell>
          <cell r="AK114">
            <v>85845.057499999995</v>
          </cell>
          <cell r="AL114">
            <v>7931.7370000000001</v>
          </cell>
          <cell r="AM114">
            <v>87249.106999999989</v>
          </cell>
          <cell r="AN114">
            <v>0</v>
          </cell>
          <cell r="AO114">
            <v>93776.794499999989</v>
          </cell>
          <cell r="AP114" t="str">
            <v>PAID UP TO APRIL 2021</v>
          </cell>
          <cell r="AQ114">
            <v>0</v>
          </cell>
          <cell r="AS114">
            <v>93777</v>
          </cell>
          <cell r="AT114" t="str">
            <v>OK</v>
          </cell>
          <cell r="AU114" t="str">
            <v>Officer Incharge, Cotton Research Station, Ghotki</v>
          </cell>
          <cell r="AV114" t="str">
            <v>03337105502</v>
          </cell>
          <cell r="AX114" t="str">
            <v>ON LINE</v>
          </cell>
          <cell r="AY114" t="str">
            <v>Ghotki</v>
          </cell>
          <cell r="AZ114">
            <v>1039734</v>
          </cell>
          <cell r="BA114">
            <v>20009.5</v>
          </cell>
        </row>
        <row r="115">
          <cell r="B115">
            <v>109</v>
          </cell>
          <cell r="C115" t="str">
            <v>Miss Naheed D/O Muhammad Bux.</v>
          </cell>
          <cell r="D115" t="str">
            <v>Driver</v>
          </cell>
          <cell r="F115" t="str">
            <v>Ghotki</v>
          </cell>
          <cell r="G115" t="str">
            <v>13262-0</v>
          </cell>
          <cell r="H115" t="str">
            <v>N.B.P Ghotki.</v>
          </cell>
          <cell r="I115">
            <v>118</v>
          </cell>
          <cell r="J115">
            <v>35243</v>
          </cell>
          <cell r="K115">
            <v>7</v>
          </cell>
          <cell r="L115" t="str">
            <v>F</v>
          </cell>
          <cell r="M115">
            <v>2126</v>
          </cell>
          <cell r="N115">
            <v>3826.7999999999997</v>
          </cell>
          <cell r="O115">
            <v>1700.7999999999997</v>
          </cell>
          <cell r="P115">
            <v>3826.7999999999997</v>
          </cell>
          <cell r="Q115">
            <v>956.69999999999993</v>
          </cell>
          <cell r="R115">
            <v>4784</v>
          </cell>
          <cell r="S115">
            <v>765</v>
          </cell>
          <cell r="T115">
            <v>5549</v>
          </cell>
          <cell r="U115">
            <v>918</v>
          </cell>
          <cell r="V115">
            <v>6467</v>
          </cell>
          <cell r="W115">
            <v>551</v>
          </cell>
          <cell r="X115">
            <v>6061</v>
          </cell>
          <cell r="Y115">
            <v>6061</v>
          </cell>
          <cell r="Z115">
            <v>7018</v>
          </cell>
          <cell r="AA115">
            <v>606</v>
          </cell>
          <cell r="AB115">
            <v>6667</v>
          </cell>
          <cell r="AC115">
            <v>6667</v>
          </cell>
          <cell r="AD115">
            <v>7624</v>
          </cell>
          <cell r="AE115">
            <v>606</v>
          </cell>
          <cell r="AF115">
            <v>500.02499999999998</v>
          </cell>
          <cell r="AG115">
            <v>7167.0249999999996</v>
          </cell>
          <cell r="AH115">
            <v>1195.875</v>
          </cell>
          <cell r="AI115">
            <v>716.70249999999999</v>
          </cell>
          <cell r="AJ115">
            <v>7883.7275</v>
          </cell>
          <cell r="AK115">
            <v>9079.6025000000009</v>
          </cell>
          <cell r="AL115">
            <v>788.37275</v>
          </cell>
          <cell r="AM115">
            <v>8672.1002499999995</v>
          </cell>
          <cell r="AN115">
            <v>0</v>
          </cell>
          <cell r="AO115">
            <v>9867.9752499999995</v>
          </cell>
          <cell r="AP115" t="str">
            <v>PAID UP TO APRIL 2021</v>
          </cell>
          <cell r="AQ115">
            <v>0</v>
          </cell>
          <cell r="AS115">
            <v>9868</v>
          </cell>
          <cell r="AT115" t="str">
            <v>OK</v>
          </cell>
          <cell r="AU115" t="str">
            <v>Officer Incharge, Cotton Research Station, Ghotki</v>
          </cell>
          <cell r="AV115">
            <v>3113589980</v>
          </cell>
          <cell r="AX115" t="str">
            <v>ON LINE</v>
          </cell>
          <cell r="AY115" t="str">
            <v>Ghotki</v>
          </cell>
          <cell r="AZ115">
            <v>74648</v>
          </cell>
          <cell r="BA115">
            <v>1087</v>
          </cell>
        </row>
        <row r="116">
          <cell r="B116">
            <v>110</v>
          </cell>
          <cell r="C116" t="str">
            <v>Mst. Latifan w/o Shah Muhammad.</v>
          </cell>
          <cell r="D116" t="str">
            <v>Chowkidar</v>
          </cell>
          <cell r="F116" t="str">
            <v>Ghotki</v>
          </cell>
          <cell r="G116" t="str">
            <v>13376-3</v>
          </cell>
          <cell r="H116" t="str">
            <v>N.B.P Ghotki.</v>
          </cell>
          <cell r="I116">
            <v>118</v>
          </cell>
          <cell r="J116">
            <v>38984</v>
          </cell>
          <cell r="K116">
            <v>1</v>
          </cell>
          <cell r="L116" t="str">
            <v>F</v>
          </cell>
          <cell r="M116">
            <v>2620</v>
          </cell>
          <cell r="N116">
            <v>4519.5</v>
          </cell>
          <cell r="O116">
            <v>1899.5</v>
          </cell>
          <cell r="P116">
            <v>4519.5</v>
          </cell>
          <cell r="Q116">
            <v>1129.875</v>
          </cell>
          <cell r="R116">
            <v>5649</v>
          </cell>
          <cell r="S116">
            <v>678</v>
          </cell>
          <cell r="T116">
            <v>6327</v>
          </cell>
          <cell r="U116">
            <v>1039</v>
          </cell>
          <cell r="V116">
            <v>7366</v>
          </cell>
          <cell r="W116">
            <v>624</v>
          </cell>
          <cell r="X116">
            <v>6860</v>
          </cell>
          <cell r="Y116">
            <v>6860</v>
          </cell>
          <cell r="Z116">
            <v>7990</v>
          </cell>
          <cell r="AA116">
            <v>686</v>
          </cell>
          <cell r="AB116">
            <v>7546</v>
          </cell>
          <cell r="AC116">
            <v>7546</v>
          </cell>
          <cell r="AD116">
            <v>8676</v>
          </cell>
          <cell r="AE116">
            <v>686</v>
          </cell>
          <cell r="AF116">
            <v>565.94999999999993</v>
          </cell>
          <cell r="AG116">
            <v>8111.95</v>
          </cell>
          <cell r="AH116">
            <v>1412.34375</v>
          </cell>
          <cell r="AI116">
            <v>811.19500000000005</v>
          </cell>
          <cell r="AJ116">
            <v>8923.1450000000004</v>
          </cell>
          <cell r="AK116">
            <v>10335.48875</v>
          </cell>
          <cell r="AL116">
            <v>892.31450000000007</v>
          </cell>
          <cell r="AM116">
            <v>9815.4595000000008</v>
          </cell>
          <cell r="AN116">
            <v>0</v>
          </cell>
          <cell r="AO116">
            <v>11227.803250000001</v>
          </cell>
          <cell r="AP116" t="str">
            <v>PAID UP TO APRIL 2021</v>
          </cell>
          <cell r="AQ116">
            <v>0</v>
          </cell>
          <cell r="AS116">
            <v>11228</v>
          </cell>
          <cell r="AT116" t="str">
            <v>OK</v>
          </cell>
          <cell r="AU116" t="str">
            <v>Officer Incharge, Cotton Research Station, Ghotki</v>
          </cell>
          <cell r="AX116" t="str">
            <v>ON LINE</v>
          </cell>
          <cell r="AY116" t="str">
            <v>Ghotki</v>
          </cell>
          <cell r="AZ116">
            <v>111029</v>
          </cell>
          <cell r="BA116">
            <v>2870</v>
          </cell>
        </row>
        <row r="117">
          <cell r="B117">
            <v>111</v>
          </cell>
          <cell r="C117" t="str">
            <v>Mst. Sabiha Mushtaq w/o Mushtaq Ahmad</v>
          </cell>
          <cell r="D117" t="str">
            <v>Steno</v>
          </cell>
          <cell r="F117" t="str">
            <v>Khi/Diffrnt</v>
          </cell>
          <cell r="G117" t="str">
            <v>209495-1</v>
          </cell>
          <cell r="H117" t="str">
            <v>N.B.P Sharifabbad Branch Khi ST-8 Sir Shah Suleman Road Khi.</v>
          </cell>
          <cell r="I117">
            <v>1035</v>
          </cell>
          <cell r="J117">
            <v>31122</v>
          </cell>
          <cell r="K117">
            <v>12</v>
          </cell>
          <cell r="L117" t="str">
            <v>F</v>
          </cell>
          <cell r="M117">
            <v>3161</v>
          </cell>
          <cell r="N117">
            <v>5689.8</v>
          </cell>
          <cell r="O117">
            <v>2528.8000000000002</v>
          </cell>
          <cell r="P117">
            <v>5689.8</v>
          </cell>
          <cell r="Q117">
            <v>1422.45</v>
          </cell>
          <cell r="R117">
            <v>7112</v>
          </cell>
          <cell r="S117">
            <v>1138</v>
          </cell>
          <cell r="T117">
            <v>8250</v>
          </cell>
          <cell r="U117">
            <v>1366</v>
          </cell>
          <cell r="V117">
            <v>9616</v>
          </cell>
          <cell r="W117">
            <v>819</v>
          </cell>
          <cell r="X117">
            <v>9013</v>
          </cell>
          <cell r="Y117">
            <v>9013</v>
          </cell>
          <cell r="Z117">
            <v>10435</v>
          </cell>
          <cell r="AA117">
            <v>901</v>
          </cell>
          <cell r="AB117">
            <v>9914</v>
          </cell>
          <cell r="AC117">
            <v>9914</v>
          </cell>
          <cell r="AD117">
            <v>11336</v>
          </cell>
          <cell r="AE117">
            <v>901</v>
          </cell>
          <cell r="AF117">
            <v>743.55</v>
          </cell>
          <cell r="AG117">
            <v>10657.55</v>
          </cell>
          <cell r="AH117">
            <v>0</v>
          </cell>
          <cell r="AI117">
            <v>1065.7549999999999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Q117">
            <v>0</v>
          </cell>
          <cell r="AS117">
            <v>0</v>
          </cell>
          <cell r="AU117" t="str">
            <v>House No 7/8, B.One Area Liaqat Abad Karachi</v>
          </cell>
          <cell r="AV117" t="str">
            <v>0313-2681972</v>
          </cell>
          <cell r="AW117" t="str">
            <v>File Close</v>
          </cell>
          <cell r="AX117" t="str">
            <v>ON LINE</v>
          </cell>
          <cell r="AY117" t="str">
            <v>Head Quarter</v>
          </cell>
          <cell r="AZ117" t="str">
            <v>NOT FOUND</v>
          </cell>
          <cell r="BA117">
            <v>1276.0999999999999</v>
          </cell>
        </row>
        <row r="118">
          <cell r="B118">
            <v>112</v>
          </cell>
          <cell r="C118" t="str">
            <v>Mr. Adil Rasheed  s/o Rasheed.ud.Din Khan</v>
          </cell>
          <cell r="D118" t="str">
            <v>S.S.O</v>
          </cell>
          <cell r="F118" t="str">
            <v>Khi/P.I.D.C</v>
          </cell>
          <cell r="G118" t="str">
            <v>25300-8</v>
          </cell>
          <cell r="H118" t="str">
            <v>N.B.P P.I.D.C House Branch Karachi.</v>
          </cell>
          <cell r="I118">
            <v>50</v>
          </cell>
          <cell r="J118">
            <v>37376</v>
          </cell>
          <cell r="K118">
            <v>18</v>
          </cell>
          <cell r="L118" t="str">
            <v>F</v>
          </cell>
          <cell r="M118">
            <v>15777</v>
          </cell>
          <cell r="N118">
            <v>27215.324999999997</v>
          </cell>
          <cell r="O118">
            <v>11438.324999999997</v>
          </cell>
          <cell r="P118">
            <v>27215.324999999997</v>
          </cell>
          <cell r="Q118">
            <v>5443.0649999999996</v>
          </cell>
          <cell r="R118">
            <v>32658</v>
          </cell>
          <cell r="S118">
            <v>5443</v>
          </cell>
          <cell r="T118">
            <v>38101</v>
          </cell>
          <cell r="U118">
            <v>6532</v>
          </cell>
          <cell r="V118">
            <v>44633</v>
          </cell>
          <cell r="W118">
            <v>3919</v>
          </cell>
          <cell r="X118">
            <v>43109</v>
          </cell>
          <cell r="Y118">
            <v>43109</v>
          </cell>
          <cell r="Z118">
            <v>48552</v>
          </cell>
          <cell r="AA118">
            <v>4311</v>
          </cell>
          <cell r="AB118">
            <v>47420</v>
          </cell>
          <cell r="AC118">
            <v>47420</v>
          </cell>
          <cell r="AD118">
            <v>52863</v>
          </cell>
          <cell r="AE118">
            <v>4311</v>
          </cell>
          <cell r="AF118">
            <v>3556.5</v>
          </cell>
          <cell r="AG118">
            <v>50976.5</v>
          </cell>
          <cell r="AH118">
            <v>6803.8312499999993</v>
          </cell>
          <cell r="AI118">
            <v>5097.6500000000005</v>
          </cell>
          <cell r="AJ118">
            <v>56074.15</v>
          </cell>
          <cell r="AK118">
            <v>62877.981249999997</v>
          </cell>
          <cell r="AL118">
            <v>5607.4150000000009</v>
          </cell>
          <cell r="AM118">
            <v>61681.565000000002</v>
          </cell>
          <cell r="AN118">
            <v>0</v>
          </cell>
          <cell r="AO118">
            <v>68485.396250000005</v>
          </cell>
          <cell r="AP118" t="str">
            <v>PAID UP TO APRIL 2021</v>
          </cell>
          <cell r="AQ118">
            <v>0</v>
          </cell>
          <cell r="AS118">
            <v>68485</v>
          </cell>
          <cell r="AT118" t="str">
            <v>OK</v>
          </cell>
          <cell r="AU118" t="str">
            <v>Flat No. A1-506, Madina Blessing, Block 10A, Gulshan-e-Iqbal, Karachi.</v>
          </cell>
          <cell r="AV118" t="str">
            <v>0333-3541475</v>
          </cell>
          <cell r="AX118" t="str">
            <v>ON LINE</v>
          </cell>
          <cell r="AY118" t="str">
            <v>Sakrand</v>
          </cell>
          <cell r="AZ118">
            <v>391687</v>
          </cell>
          <cell r="BA118">
            <v>12656</v>
          </cell>
        </row>
        <row r="119">
          <cell r="B119">
            <v>113</v>
          </cell>
          <cell r="C119" t="str">
            <v>Mr. S. Abdul Qavi s/o Sy. Abdul Naeem</v>
          </cell>
          <cell r="D119" t="str">
            <v>S.S.O</v>
          </cell>
          <cell r="F119" t="str">
            <v>Khi/P.I.D.C</v>
          </cell>
          <cell r="G119" t="str">
            <v>16134-9</v>
          </cell>
          <cell r="H119" t="str">
            <v>N.B.P P.I.D.C House Branch Karachi.</v>
          </cell>
          <cell r="I119">
            <v>50</v>
          </cell>
          <cell r="J119">
            <v>35412</v>
          </cell>
          <cell r="K119">
            <v>18</v>
          </cell>
          <cell r="L119" t="str">
            <v>P</v>
          </cell>
          <cell r="M119">
            <v>9365</v>
          </cell>
          <cell r="N119">
            <v>11238</v>
          </cell>
          <cell r="O119">
            <v>1873</v>
          </cell>
          <cell r="P119">
            <v>11238</v>
          </cell>
          <cell r="Q119">
            <v>2247.6</v>
          </cell>
          <cell r="R119">
            <v>13486</v>
          </cell>
          <cell r="S119">
            <v>2248</v>
          </cell>
          <cell r="T119">
            <v>15734</v>
          </cell>
          <cell r="U119">
            <v>2697</v>
          </cell>
          <cell r="V119">
            <v>18431</v>
          </cell>
          <cell r="W119">
            <v>1618</v>
          </cell>
          <cell r="X119">
            <v>17801</v>
          </cell>
          <cell r="Y119">
            <v>17801</v>
          </cell>
          <cell r="Z119">
            <v>23148</v>
          </cell>
          <cell r="AA119">
            <v>2090</v>
          </cell>
          <cell r="AB119">
            <v>22990</v>
          </cell>
          <cell r="AC119">
            <v>22990</v>
          </cell>
          <cell r="AD119">
            <v>25238</v>
          </cell>
          <cell r="AE119">
            <v>2090</v>
          </cell>
          <cell r="AF119">
            <v>1724.25</v>
          </cell>
          <cell r="AG119">
            <v>24714.25</v>
          </cell>
          <cell r="AH119">
            <v>0</v>
          </cell>
          <cell r="AI119">
            <v>2471.4250000000002</v>
          </cell>
          <cell r="AJ119">
            <v>27185.674999999999</v>
          </cell>
          <cell r="AK119">
            <v>27185.674999999999</v>
          </cell>
          <cell r="AL119">
            <v>2718.5675000000001</v>
          </cell>
          <cell r="AM119">
            <v>0</v>
          </cell>
          <cell r="AN119">
            <v>0</v>
          </cell>
          <cell r="AO119">
            <v>0</v>
          </cell>
          <cell r="AQ119">
            <v>0</v>
          </cell>
          <cell r="AS119">
            <v>0</v>
          </cell>
          <cell r="AU119" t="str">
            <v>House No 646/C,C.C. Block-2, Tariq Road Karachi.</v>
          </cell>
          <cell r="AV119" t="str">
            <v>021-34546412</v>
          </cell>
          <cell r="AX119" t="str">
            <v>ON LINE</v>
          </cell>
          <cell r="AY119" t="str">
            <v>Marketing</v>
          </cell>
          <cell r="AZ119" t="str">
            <v>NOT FOUND</v>
          </cell>
          <cell r="BA119">
            <v>4693.1499999999996</v>
          </cell>
        </row>
        <row r="120">
          <cell r="B120">
            <v>114</v>
          </cell>
          <cell r="C120" t="str">
            <v xml:space="preserve">Mst. Mai Nazul Wd/O Mr. Makhnow Khan </v>
          </cell>
          <cell r="D120" t="str">
            <v>Beldar</v>
          </cell>
          <cell r="F120" t="str">
            <v>Ghotki</v>
          </cell>
          <cell r="G120">
            <v>4140761920</v>
          </cell>
          <cell r="H120" t="str">
            <v>N.B.P Ghotki.</v>
          </cell>
          <cell r="I120">
            <v>118</v>
          </cell>
          <cell r="J120">
            <v>37673</v>
          </cell>
          <cell r="K120">
            <v>7</v>
          </cell>
          <cell r="L120" t="str">
            <v>F</v>
          </cell>
          <cell r="M120">
            <v>2876.7</v>
          </cell>
          <cell r="N120">
            <v>4962.307499999999</v>
          </cell>
          <cell r="O120">
            <v>2085.6074999999992</v>
          </cell>
          <cell r="P120">
            <v>4962.307499999999</v>
          </cell>
          <cell r="Q120">
            <v>744.25</v>
          </cell>
          <cell r="R120">
            <v>5707</v>
          </cell>
          <cell r="S120">
            <v>744</v>
          </cell>
          <cell r="T120">
            <v>6451</v>
          </cell>
          <cell r="U120">
            <v>1141</v>
          </cell>
          <cell r="V120">
            <v>7592</v>
          </cell>
          <cell r="W120">
            <v>685</v>
          </cell>
          <cell r="X120">
            <v>7533</v>
          </cell>
          <cell r="Y120">
            <v>7533</v>
          </cell>
          <cell r="Z120">
            <v>8277</v>
          </cell>
          <cell r="AA120">
            <v>753</v>
          </cell>
          <cell r="AB120">
            <v>8286</v>
          </cell>
          <cell r="AC120">
            <v>8286</v>
          </cell>
          <cell r="AD120">
            <v>9030</v>
          </cell>
          <cell r="AE120">
            <v>753</v>
          </cell>
          <cell r="AF120">
            <v>621.44999999999993</v>
          </cell>
          <cell r="AG120">
            <v>8907.4500000000007</v>
          </cell>
          <cell r="AH120">
            <v>930.3125</v>
          </cell>
          <cell r="AI120">
            <v>890.74500000000012</v>
          </cell>
          <cell r="AJ120">
            <v>9798.1950000000015</v>
          </cell>
          <cell r="AK120">
            <v>10728.507500000002</v>
          </cell>
          <cell r="AL120">
            <v>979.81950000000018</v>
          </cell>
          <cell r="AM120">
            <v>10778.014500000001</v>
          </cell>
          <cell r="AN120">
            <v>0</v>
          </cell>
          <cell r="AO120">
            <v>11708.327000000001</v>
          </cell>
          <cell r="AQ120">
            <v>0</v>
          </cell>
          <cell r="AS120">
            <v>0</v>
          </cell>
          <cell r="AU120" t="str">
            <v>Officer Incharge, Cotton Research Station, Ghotki</v>
          </cell>
          <cell r="AX120" t="str">
            <v>ON LINE</v>
          </cell>
          <cell r="AY120" t="str">
            <v>Ghotki</v>
          </cell>
          <cell r="AZ120">
            <v>137027</v>
          </cell>
          <cell r="BA120">
            <v>2307</v>
          </cell>
          <cell r="BC120" t="str">
            <v>Pensioner Died on 12.01.2017 informed by Officer Inchage, Ghotki And Family Pension start w.e.f 13.1.2017</v>
          </cell>
        </row>
        <row r="121">
          <cell r="B121">
            <v>115</v>
          </cell>
          <cell r="C121" t="str">
            <v>Muhammad Hassan Baloch s/o Bhoro Khan.</v>
          </cell>
          <cell r="D121" t="str">
            <v>F/A</v>
          </cell>
          <cell r="F121" t="str">
            <v>Ghotki</v>
          </cell>
          <cell r="G121" t="str">
            <v>7240-6</v>
          </cell>
          <cell r="H121" t="str">
            <v>N.B.P Mirpur Mathelo.</v>
          </cell>
          <cell r="I121">
            <v>137</v>
          </cell>
          <cell r="J121">
            <v>38724</v>
          </cell>
          <cell r="K121">
            <v>10</v>
          </cell>
          <cell r="L121" t="str">
            <v>P</v>
          </cell>
          <cell r="M121">
            <v>7349</v>
          </cell>
          <cell r="N121">
            <v>8451.3499999999985</v>
          </cell>
          <cell r="O121">
            <v>1102.3499999999985</v>
          </cell>
          <cell r="P121">
            <v>8451.3499999999985</v>
          </cell>
          <cell r="Q121">
            <v>2112.8374999999996</v>
          </cell>
          <cell r="R121">
            <v>10564</v>
          </cell>
          <cell r="S121">
            <v>1268</v>
          </cell>
          <cell r="T121">
            <v>11832</v>
          </cell>
          <cell r="U121">
            <v>1944</v>
          </cell>
          <cell r="V121">
            <v>13776</v>
          </cell>
          <cell r="W121">
            <v>1166</v>
          </cell>
          <cell r="X121">
            <v>12829</v>
          </cell>
          <cell r="Y121">
            <v>12829</v>
          </cell>
          <cell r="Z121">
            <v>14942</v>
          </cell>
          <cell r="AA121">
            <v>1283</v>
          </cell>
          <cell r="AB121">
            <v>14112</v>
          </cell>
          <cell r="AC121">
            <v>14112</v>
          </cell>
          <cell r="AD121">
            <v>16225</v>
          </cell>
          <cell r="AE121">
            <v>1283</v>
          </cell>
          <cell r="AF121">
            <v>1058.3999999999999</v>
          </cell>
          <cell r="AG121">
            <v>15170.4</v>
          </cell>
          <cell r="AH121">
            <v>2641.0468749999995</v>
          </cell>
          <cell r="AI121">
            <v>1517.04</v>
          </cell>
          <cell r="AJ121">
            <v>16687.439999999999</v>
          </cell>
          <cell r="AK121">
            <v>19328.486874999999</v>
          </cell>
          <cell r="AL121">
            <v>1668.7439999999999</v>
          </cell>
          <cell r="AM121">
            <v>28239.183999999997</v>
          </cell>
          <cell r="AN121">
            <v>0</v>
          </cell>
          <cell r="AO121">
            <v>30880.230874999997</v>
          </cell>
          <cell r="AP121" t="str">
            <v>PAID UP TO APRIL 2021</v>
          </cell>
          <cell r="AQ121">
            <v>0</v>
          </cell>
          <cell r="AS121">
            <v>30880</v>
          </cell>
          <cell r="AT121" t="str">
            <v>OK</v>
          </cell>
          <cell r="AU121" t="str">
            <v>Village Haji GulBeg Gadani, Mirpur Mathelo, Distt. Ghotki.</v>
          </cell>
          <cell r="AV121" t="str">
            <v>0343-3489491</v>
          </cell>
          <cell r="AX121" t="str">
            <v>ON LINE</v>
          </cell>
          <cell r="AY121" t="str">
            <v>Ghotki</v>
          </cell>
          <cell r="AZ121">
            <v>292625</v>
          </cell>
          <cell r="BA121">
            <v>5631.5</v>
          </cell>
        </row>
        <row r="122">
          <cell r="B122">
            <v>116</v>
          </cell>
          <cell r="C122" t="str">
            <v>Mr. Abdul Majeed Memon s/o Mohammaad Saleh.</v>
          </cell>
          <cell r="D122" t="str">
            <v>F/A</v>
          </cell>
          <cell r="F122" t="str">
            <v>Ghotki</v>
          </cell>
          <cell r="G122" t="str">
            <v>40-6(3056800146)</v>
          </cell>
          <cell r="H122" t="str">
            <v>N.B.P Ghotki.</v>
          </cell>
          <cell r="I122">
            <v>118</v>
          </cell>
          <cell r="J122">
            <v>38352</v>
          </cell>
          <cell r="K122">
            <v>10</v>
          </cell>
          <cell r="L122" t="str">
            <v>P</v>
          </cell>
          <cell r="M122">
            <v>10489.8</v>
          </cell>
          <cell r="N122">
            <v>12063.269999999999</v>
          </cell>
          <cell r="O122">
            <v>1573.4699999999993</v>
          </cell>
          <cell r="P122">
            <v>12063.269999999999</v>
          </cell>
          <cell r="Q122">
            <v>1808.9499999999998</v>
          </cell>
          <cell r="R122">
            <v>13872</v>
          </cell>
          <cell r="S122">
            <v>1809</v>
          </cell>
          <cell r="T122">
            <v>15681</v>
          </cell>
          <cell r="U122">
            <v>2774</v>
          </cell>
          <cell r="V122">
            <v>18455</v>
          </cell>
          <cell r="W122">
            <v>1665</v>
          </cell>
          <cell r="X122">
            <v>18311</v>
          </cell>
          <cell r="Y122">
            <v>18311</v>
          </cell>
          <cell r="Z122">
            <v>20120</v>
          </cell>
          <cell r="AA122">
            <v>1831</v>
          </cell>
          <cell r="AB122">
            <v>20142</v>
          </cell>
          <cell r="AC122">
            <v>20142</v>
          </cell>
          <cell r="AD122">
            <v>21951</v>
          </cell>
          <cell r="AE122">
            <v>1831</v>
          </cell>
          <cell r="AF122">
            <v>1510.6499999999999</v>
          </cell>
          <cell r="AG122">
            <v>21652.65</v>
          </cell>
          <cell r="AH122">
            <v>2261.1875</v>
          </cell>
          <cell r="AI122">
            <v>2165.2650000000003</v>
          </cell>
          <cell r="AJ122">
            <v>23817.915000000001</v>
          </cell>
          <cell r="AK122">
            <v>26079.102500000001</v>
          </cell>
          <cell r="AL122">
            <v>2381.7915000000003</v>
          </cell>
          <cell r="AM122">
            <v>26199.7065</v>
          </cell>
          <cell r="AN122">
            <v>0</v>
          </cell>
          <cell r="AO122">
            <v>28460.894</v>
          </cell>
          <cell r="AP122" t="str">
            <v>PAID UP TO APRIL 2021</v>
          </cell>
          <cell r="AQ122">
            <v>0</v>
          </cell>
          <cell r="AS122">
            <v>28461</v>
          </cell>
          <cell r="AT122" t="str">
            <v>OK</v>
          </cell>
          <cell r="AU122" t="str">
            <v>Village Umer Deho (Sarhad) Distt, Ghotki.</v>
          </cell>
          <cell r="AV122">
            <v>3433489491</v>
          </cell>
          <cell r="AX122" t="str">
            <v>ON LINE</v>
          </cell>
          <cell r="AY122" t="str">
            <v>Ghotki</v>
          </cell>
          <cell r="AZ122">
            <v>249833</v>
          </cell>
          <cell r="BA122">
            <v>4207</v>
          </cell>
        </row>
        <row r="123">
          <cell r="B123">
            <v>117</v>
          </cell>
          <cell r="C123" t="str">
            <v>Mst. Moomal Widow of  Abdul Sattar s/o Allah Warayo.</v>
          </cell>
          <cell r="D123" t="str">
            <v>Chowkidar</v>
          </cell>
          <cell r="F123" t="str">
            <v>Ghotki</v>
          </cell>
          <cell r="G123">
            <v>3118772050</v>
          </cell>
          <cell r="H123" t="str">
            <v>N.B.P Ghotki.</v>
          </cell>
          <cell r="I123">
            <v>118</v>
          </cell>
          <cell r="J123">
            <v>38404</v>
          </cell>
          <cell r="K123">
            <v>1</v>
          </cell>
          <cell r="L123" t="str">
            <v>F</v>
          </cell>
          <cell r="M123">
            <v>3071.85</v>
          </cell>
          <cell r="N123">
            <v>5298.9412499999989</v>
          </cell>
          <cell r="O123">
            <v>2227.091249999999</v>
          </cell>
          <cell r="P123">
            <v>5298.9412499999989</v>
          </cell>
          <cell r="Q123">
            <v>795</v>
          </cell>
          <cell r="R123">
            <v>6094</v>
          </cell>
          <cell r="S123">
            <v>795</v>
          </cell>
          <cell r="T123">
            <v>6889</v>
          </cell>
          <cell r="U123">
            <v>1219</v>
          </cell>
          <cell r="V123">
            <v>8108</v>
          </cell>
          <cell r="W123">
            <v>731</v>
          </cell>
          <cell r="X123">
            <v>8044</v>
          </cell>
          <cell r="Y123">
            <v>8044</v>
          </cell>
          <cell r="Z123">
            <v>8839</v>
          </cell>
          <cell r="AA123">
            <v>804</v>
          </cell>
          <cell r="AB123">
            <v>8848</v>
          </cell>
          <cell r="AC123">
            <v>8848</v>
          </cell>
          <cell r="AD123">
            <v>9643</v>
          </cell>
          <cell r="AE123">
            <v>804</v>
          </cell>
          <cell r="AF123">
            <v>663.6</v>
          </cell>
          <cell r="AG123">
            <v>9511.6</v>
          </cell>
          <cell r="AH123">
            <v>993.75</v>
          </cell>
          <cell r="AI123">
            <v>951.16000000000008</v>
          </cell>
          <cell r="AJ123">
            <v>10462.76</v>
          </cell>
          <cell r="AK123">
            <v>11456.51</v>
          </cell>
          <cell r="AL123">
            <v>1046.2760000000001</v>
          </cell>
          <cell r="AM123">
            <v>11509.036</v>
          </cell>
          <cell r="AN123">
            <v>0</v>
          </cell>
          <cell r="AO123">
            <v>12502.786</v>
          </cell>
          <cell r="AP123" t="str">
            <v>PAID UP TO APRIL 2021</v>
          </cell>
          <cell r="AQ123">
            <v>0</v>
          </cell>
          <cell r="AS123">
            <v>12503</v>
          </cell>
          <cell r="AT123" t="str">
            <v>OK</v>
          </cell>
          <cell r="AU123" t="str">
            <v>Officer Incharge, Cotton Research Station, Ghotki</v>
          </cell>
          <cell r="AX123" t="str">
            <v>ON LINE</v>
          </cell>
          <cell r="AY123" t="str">
            <v>Ghotki</v>
          </cell>
          <cell r="AZ123">
            <v>146325</v>
          </cell>
          <cell r="BA123">
            <v>2464</v>
          </cell>
          <cell r="BC123" t="str">
            <v>EXPIRED ON 15.03.2016 INFORMED BY OFFICER INCHARGE VIDE LETTER NO.54 DATED 15.3.2016</v>
          </cell>
        </row>
        <row r="124">
          <cell r="B124">
            <v>118</v>
          </cell>
          <cell r="C124" t="str">
            <v>Mr. Nazir Ahmad s/o M. Din</v>
          </cell>
          <cell r="D124" t="str">
            <v>UDC</v>
          </cell>
          <cell r="F124" t="str">
            <v>Lahore</v>
          </cell>
          <cell r="G124" t="str">
            <v>6857-8</v>
          </cell>
          <cell r="H124" t="str">
            <v>N.B.P Civil Secretariat Lahore.</v>
          </cell>
          <cell r="I124">
            <v>324</v>
          </cell>
          <cell r="J124">
            <v>39246</v>
          </cell>
          <cell r="K124">
            <v>7</v>
          </cell>
          <cell r="L124" t="str">
            <v>P</v>
          </cell>
          <cell r="M124">
            <v>10054.879999999999</v>
          </cell>
          <cell r="N124">
            <v>11563.111999999997</v>
          </cell>
          <cell r="O124">
            <v>1508.2319999999982</v>
          </cell>
          <cell r="P124">
            <v>11563.111999999997</v>
          </cell>
          <cell r="Q124">
            <v>1879.3874999999998</v>
          </cell>
          <cell r="R124">
            <v>13442</v>
          </cell>
          <cell r="S124">
            <v>1734</v>
          </cell>
          <cell r="T124">
            <v>15176</v>
          </cell>
          <cell r="U124">
            <v>2659</v>
          </cell>
          <cell r="V124">
            <v>17835</v>
          </cell>
          <cell r="W124">
            <v>1596</v>
          </cell>
          <cell r="X124">
            <v>17552</v>
          </cell>
          <cell r="Y124">
            <v>17552</v>
          </cell>
          <cell r="Z124">
            <v>19431</v>
          </cell>
          <cell r="AA124">
            <v>1755</v>
          </cell>
          <cell r="AB124">
            <v>19307</v>
          </cell>
          <cell r="AC124">
            <v>19307</v>
          </cell>
          <cell r="AD124">
            <v>21186</v>
          </cell>
          <cell r="AE124">
            <v>1755</v>
          </cell>
          <cell r="AF124">
            <v>1448.0249999999999</v>
          </cell>
          <cell r="AG124">
            <v>20755.025000000001</v>
          </cell>
          <cell r="AH124">
            <v>2349.234375</v>
          </cell>
          <cell r="AI124">
            <v>2075.5025000000001</v>
          </cell>
          <cell r="AJ124">
            <v>22830.5275</v>
          </cell>
          <cell r="AK124">
            <v>25179.761875</v>
          </cell>
          <cell r="AL124">
            <v>2283.0527500000003</v>
          </cell>
          <cell r="AM124">
            <v>25113.580249999999</v>
          </cell>
          <cell r="AN124">
            <v>0</v>
          </cell>
          <cell r="AO124">
            <v>27462.814624999999</v>
          </cell>
          <cell r="AP124" t="str">
            <v>PAID UP TO APRIL 2021</v>
          </cell>
          <cell r="AQ124">
            <v>0</v>
          </cell>
          <cell r="AS124">
            <v>27463</v>
          </cell>
          <cell r="AT124" t="str">
            <v>OK</v>
          </cell>
          <cell r="AU124" t="str">
            <v>Jaggo Wala Chak No 4 P.O Tehsil Chonia Distt: Qasoor</v>
          </cell>
          <cell r="AV124" t="str">
            <v>0333-4707573</v>
          </cell>
          <cell r="AX124" t="str">
            <v>ON LINE</v>
          </cell>
          <cell r="AY124" t="str">
            <v>Lahore</v>
          </cell>
          <cell r="AZ124">
            <v>260252</v>
          </cell>
          <cell r="BA124">
            <v>5008.5</v>
          </cell>
        </row>
        <row r="125">
          <cell r="B125">
            <v>119</v>
          </cell>
          <cell r="C125" t="str">
            <v>Mr. Ehsan Muammad s/o Ghulam Mohammad Khan</v>
          </cell>
          <cell r="D125" t="str">
            <v>R.A</v>
          </cell>
          <cell r="F125" t="str">
            <v>Lahore</v>
          </cell>
          <cell r="G125">
            <v>3310937438</v>
          </cell>
          <cell r="H125" t="str">
            <v>N.B.P Karishan Nagar Branch Lahore.</v>
          </cell>
          <cell r="I125">
            <v>981</v>
          </cell>
          <cell r="J125">
            <v>34791</v>
          </cell>
          <cell r="K125">
            <v>16</v>
          </cell>
          <cell r="L125" t="str">
            <v>P</v>
          </cell>
          <cell r="M125">
            <v>21337.3</v>
          </cell>
          <cell r="N125">
            <v>25604.76</v>
          </cell>
          <cell r="O125">
            <v>4267.4599999999991</v>
          </cell>
          <cell r="P125">
            <v>25604.76</v>
          </cell>
          <cell r="Q125">
            <v>3911.7480000000005</v>
          </cell>
          <cell r="R125">
            <v>29517</v>
          </cell>
          <cell r="S125">
            <v>5121</v>
          </cell>
          <cell r="T125">
            <v>34638</v>
          </cell>
          <cell r="U125">
            <v>6145</v>
          </cell>
          <cell r="V125">
            <v>40783</v>
          </cell>
          <cell r="W125">
            <v>3687</v>
          </cell>
          <cell r="X125">
            <v>40558</v>
          </cell>
          <cell r="Y125">
            <v>40558</v>
          </cell>
          <cell r="Z125">
            <v>44470</v>
          </cell>
          <cell r="AA125">
            <v>4056</v>
          </cell>
          <cell r="AB125">
            <v>44614</v>
          </cell>
          <cell r="AC125">
            <v>44614</v>
          </cell>
          <cell r="AD125">
            <v>48526</v>
          </cell>
          <cell r="AE125">
            <v>4056</v>
          </cell>
          <cell r="AF125">
            <v>3346.0499999999997</v>
          </cell>
          <cell r="AG125">
            <v>47960.05</v>
          </cell>
          <cell r="AH125">
            <v>4889.6850000000004</v>
          </cell>
          <cell r="AI125">
            <v>4796.0050000000001</v>
          </cell>
          <cell r="AJ125">
            <v>52756.055</v>
          </cell>
          <cell r="AK125">
            <v>57645.74</v>
          </cell>
          <cell r="AL125">
            <v>5275.6055000000006</v>
          </cell>
          <cell r="AM125">
            <v>58031.660499999998</v>
          </cell>
          <cell r="AN125">
            <v>0</v>
          </cell>
          <cell r="AO125">
            <v>62921.345499999996</v>
          </cell>
          <cell r="AP125" t="str">
            <v>PAID UP TO APRIL 2021</v>
          </cell>
          <cell r="AQ125">
            <v>0</v>
          </cell>
          <cell r="AS125">
            <v>62921</v>
          </cell>
          <cell r="AT125" t="str">
            <v>OK</v>
          </cell>
          <cell r="AU125" t="str">
            <v>House No 5, Street No 81, Muslim Colony Raj Garh Lahore</v>
          </cell>
          <cell r="AV125" t="str">
            <v>0344-4141985</v>
          </cell>
          <cell r="AX125" t="str">
            <v>Islamic Banking</v>
          </cell>
          <cell r="AY125" t="str">
            <v>Head Quarter</v>
          </cell>
          <cell r="AZ125" t="str">
            <v>NOT FOUND</v>
          </cell>
          <cell r="BA125">
            <v>5443.9</v>
          </cell>
        </row>
        <row r="126">
          <cell r="B126">
            <v>120</v>
          </cell>
          <cell r="C126" t="str">
            <v>Mr. Shabbir Hussain s/o Ch. Nazir Ahmed</v>
          </cell>
          <cell r="D126" t="str">
            <v>F/A</v>
          </cell>
          <cell r="F126" t="str">
            <v>Lahore</v>
          </cell>
          <cell r="G126" t="str">
            <v>16759-5</v>
          </cell>
          <cell r="H126" t="str">
            <v>N.B.P Raiwind Branch Lahore.</v>
          </cell>
          <cell r="I126">
            <v>518</v>
          </cell>
          <cell r="J126">
            <v>39812</v>
          </cell>
          <cell r="K126">
            <v>8</v>
          </cell>
          <cell r="L126" t="str">
            <v>P</v>
          </cell>
          <cell r="M126">
            <v>8126</v>
          </cell>
          <cell r="N126">
            <v>9344.9</v>
          </cell>
          <cell r="O126">
            <v>1218.8999999999996</v>
          </cell>
          <cell r="P126">
            <v>9344.9</v>
          </cell>
          <cell r="Q126">
            <v>2336.2249999999999</v>
          </cell>
          <cell r="R126">
            <v>11681</v>
          </cell>
          <cell r="S126">
            <v>1402</v>
          </cell>
          <cell r="T126">
            <v>13083</v>
          </cell>
          <cell r="U126">
            <v>2149</v>
          </cell>
          <cell r="V126">
            <v>15232</v>
          </cell>
          <cell r="W126">
            <v>1290</v>
          </cell>
          <cell r="X126">
            <v>14186</v>
          </cell>
          <cell r="Y126">
            <v>14186</v>
          </cell>
          <cell r="Z126">
            <v>16522</v>
          </cell>
          <cell r="AA126">
            <v>1419</v>
          </cell>
          <cell r="AB126">
            <v>15605</v>
          </cell>
          <cell r="AC126">
            <v>15605</v>
          </cell>
          <cell r="AD126">
            <v>17941</v>
          </cell>
          <cell r="AE126">
            <v>1419</v>
          </cell>
          <cell r="AF126">
            <v>1170.375</v>
          </cell>
          <cell r="AG126">
            <v>16775.375</v>
          </cell>
          <cell r="AH126">
            <v>2920.28125</v>
          </cell>
          <cell r="AI126">
            <v>1677.5375000000001</v>
          </cell>
          <cell r="AJ126">
            <v>18452.912499999999</v>
          </cell>
          <cell r="AK126">
            <v>21373.193749999999</v>
          </cell>
          <cell r="AL126">
            <v>1845.29125</v>
          </cell>
          <cell r="AM126">
            <v>20298.203749999997</v>
          </cell>
          <cell r="AN126">
            <v>0</v>
          </cell>
          <cell r="AO126">
            <v>23218.484999999997</v>
          </cell>
          <cell r="AP126" t="str">
            <v>PAID UP TO APRIL 2021</v>
          </cell>
          <cell r="AQ126">
            <v>0</v>
          </cell>
          <cell r="AS126">
            <v>23218</v>
          </cell>
          <cell r="AT126" t="str">
            <v>OK</v>
          </cell>
          <cell r="AU126" t="str">
            <v>Chak No 57 J.B Khihala Kalan Khas Distt: Faisalabad</v>
          </cell>
          <cell r="AV126" t="str">
            <v>0300-4062841</v>
          </cell>
          <cell r="AX126" t="str">
            <v>ON LINE</v>
          </cell>
          <cell r="AY126" t="str">
            <v>Multan</v>
          </cell>
          <cell r="AZ126">
            <v>446483</v>
          </cell>
          <cell r="BA126">
            <v>8592.5</v>
          </cell>
        </row>
        <row r="127">
          <cell r="B127">
            <v>121</v>
          </cell>
          <cell r="C127" t="str">
            <v>Mr. Mushtaq Ahmad s/o Inayat Mohammad</v>
          </cell>
          <cell r="D127" t="str">
            <v>Daftri</v>
          </cell>
          <cell r="F127" t="str">
            <v>Lahore</v>
          </cell>
          <cell r="G127" t="str">
            <v>14694-7</v>
          </cell>
          <cell r="H127" t="str">
            <v>N.B.P (Said Pur Bracnh) Multan Road Lahore.</v>
          </cell>
          <cell r="I127">
            <v>1606</v>
          </cell>
          <cell r="J127">
            <v>34060</v>
          </cell>
          <cell r="K127">
            <v>2</v>
          </cell>
          <cell r="L127" t="str">
            <v>P</v>
          </cell>
          <cell r="M127">
            <v>3514</v>
          </cell>
          <cell r="N127">
            <v>4216.8</v>
          </cell>
          <cell r="O127">
            <v>702.80000000000018</v>
          </cell>
          <cell r="P127">
            <v>4216.8</v>
          </cell>
          <cell r="Q127">
            <v>1344</v>
          </cell>
          <cell r="R127">
            <v>5561</v>
          </cell>
          <cell r="S127">
            <v>843</v>
          </cell>
          <cell r="T127">
            <v>6404</v>
          </cell>
          <cell r="U127">
            <v>1012</v>
          </cell>
          <cell r="V127">
            <v>7416</v>
          </cell>
          <cell r="W127">
            <v>607</v>
          </cell>
          <cell r="X127">
            <v>6679</v>
          </cell>
          <cell r="Y127">
            <v>6679</v>
          </cell>
          <cell r="Z127">
            <v>9857</v>
          </cell>
          <cell r="AA127">
            <v>851</v>
          </cell>
          <cell r="AB127">
            <v>9364</v>
          </cell>
          <cell r="AC127">
            <v>9364</v>
          </cell>
          <cell r="AD127">
            <v>10708</v>
          </cell>
          <cell r="AE127">
            <v>851</v>
          </cell>
          <cell r="AF127">
            <v>702.3</v>
          </cell>
          <cell r="AG127">
            <v>10066.299999999999</v>
          </cell>
          <cell r="AH127">
            <v>1680</v>
          </cell>
          <cell r="AI127">
            <v>1006.63</v>
          </cell>
          <cell r="AJ127">
            <v>11072.929999999998</v>
          </cell>
          <cell r="AK127">
            <v>12752.929999999998</v>
          </cell>
          <cell r="AL127">
            <v>1107.2929999999999</v>
          </cell>
          <cell r="AM127">
            <v>12180.222999999998</v>
          </cell>
          <cell r="AN127">
            <v>0</v>
          </cell>
          <cell r="AO127">
            <v>13860.222999999998</v>
          </cell>
          <cell r="AP127" t="str">
            <v>PAID UP TO APRIL 2021</v>
          </cell>
          <cell r="AQ127">
            <v>0</v>
          </cell>
          <cell r="AS127">
            <v>13860</v>
          </cell>
          <cell r="AT127" t="str">
            <v>OK</v>
          </cell>
          <cell r="AU127" t="str">
            <v>Kot Mohammadi Ali Audio Video Centre Near Jammia Masjid Bund Road Lahore</v>
          </cell>
          <cell r="AV127" t="str">
            <v>0312-6655718</v>
          </cell>
          <cell r="AX127" t="str">
            <v>ON LINE</v>
          </cell>
          <cell r="AY127" t="str">
            <v>Lahore</v>
          </cell>
          <cell r="AZ127" t="str">
            <v>NOT FOUND</v>
          </cell>
          <cell r="BA127">
            <v>1160.3900000000001</v>
          </cell>
        </row>
        <row r="128">
          <cell r="B128">
            <v>122</v>
          </cell>
          <cell r="C128" t="str">
            <v>Mst. Rasheeda Begum, w/o Ch. Nazir Ahmed</v>
          </cell>
          <cell r="D128" t="str">
            <v>D.D.C</v>
          </cell>
          <cell r="F128" t="str">
            <v>Lahore</v>
          </cell>
          <cell r="G128" t="str">
            <v>12080-9</v>
          </cell>
          <cell r="H128" t="str">
            <v>N.B.P Moon Market Branch Allama Iqbal Town Lahore.</v>
          </cell>
          <cell r="I128">
            <v>1887</v>
          </cell>
          <cell r="J128">
            <v>34065</v>
          </cell>
          <cell r="K128">
            <v>19</v>
          </cell>
          <cell r="L128" t="str">
            <v>F</v>
          </cell>
          <cell r="M128">
            <v>7526</v>
          </cell>
          <cell r="N128">
            <v>13546.8</v>
          </cell>
          <cell r="O128">
            <v>6020.7999999999993</v>
          </cell>
          <cell r="P128">
            <v>13546.8</v>
          </cell>
          <cell r="Q128">
            <v>2709.36</v>
          </cell>
          <cell r="R128">
            <v>16256</v>
          </cell>
          <cell r="S128">
            <v>2709</v>
          </cell>
          <cell r="T128">
            <v>18965</v>
          </cell>
          <cell r="U128">
            <v>3251</v>
          </cell>
          <cell r="V128">
            <v>22216</v>
          </cell>
          <cell r="W128">
            <v>1951</v>
          </cell>
          <cell r="X128">
            <v>21458</v>
          </cell>
          <cell r="Y128">
            <v>21458</v>
          </cell>
          <cell r="Z128">
            <v>24167</v>
          </cell>
          <cell r="AA128">
            <v>2146</v>
          </cell>
          <cell r="AB128">
            <v>23604</v>
          </cell>
          <cell r="AC128">
            <v>23604</v>
          </cell>
          <cell r="AD128">
            <v>26313</v>
          </cell>
          <cell r="AE128">
            <v>2146</v>
          </cell>
          <cell r="AF128">
            <v>1770.3</v>
          </cell>
          <cell r="AG128">
            <v>25374.3</v>
          </cell>
          <cell r="AH128">
            <v>3386.7000000000003</v>
          </cell>
          <cell r="AI128">
            <v>2537.4300000000003</v>
          </cell>
          <cell r="AJ128">
            <v>27911.73</v>
          </cell>
          <cell r="AK128">
            <v>31298.43</v>
          </cell>
          <cell r="AL128">
            <v>2791.1730000000002</v>
          </cell>
          <cell r="AM128">
            <v>30702.902999999998</v>
          </cell>
          <cell r="AN128">
            <v>0</v>
          </cell>
          <cell r="AO128">
            <v>34089.602999999996</v>
          </cell>
          <cell r="AP128" t="str">
            <v>PAID UP TO APRIL 2021</v>
          </cell>
          <cell r="AQ128">
            <v>0</v>
          </cell>
          <cell r="AS128">
            <v>34090</v>
          </cell>
          <cell r="AT128" t="str">
            <v>OK</v>
          </cell>
          <cell r="AU128" t="str">
            <v>House No 48 Khyber Block Allama Iqbal Town Lahore</v>
          </cell>
          <cell r="AV128" t="str">
            <v>0332-4321086</v>
          </cell>
          <cell r="AX128" t="str">
            <v>ON LINE</v>
          </cell>
          <cell r="AY128" t="str">
            <v>Lahore</v>
          </cell>
          <cell r="AZ128" t="str">
            <v>NOT FOUND</v>
          </cell>
          <cell r="BA128">
            <v>6175.4</v>
          </cell>
        </row>
        <row r="129">
          <cell r="B129">
            <v>123</v>
          </cell>
          <cell r="C129" t="str">
            <v>Mr. Muhammad Anwar Mirza s/o Mirza Faqeer Ullah</v>
          </cell>
          <cell r="D129" t="str">
            <v>S.S.O</v>
          </cell>
          <cell r="F129" t="str">
            <v>Lahore</v>
          </cell>
          <cell r="G129" t="str">
            <v>116283-1</v>
          </cell>
          <cell r="H129" t="str">
            <v>N.B.P Chouburji Chowk-Lahore.</v>
          </cell>
          <cell r="I129">
            <v>493</v>
          </cell>
          <cell r="J129">
            <v>34876</v>
          </cell>
          <cell r="K129">
            <v>18</v>
          </cell>
          <cell r="L129" t="str">
            <v>P</v>
          </cell>
          <cell r="M129">
            <v>30551</v>
          </cell>
          <cell r="N129">
            <v>36661.199999999997</v>
          </cell>
          <cell r="O129">
            <v>6110.1999999999971</v>
          </cell>
          <cell r="P129">
            <v>36661.199999999997</v>
          </cell>
          <cell r="Q129">
            <v>5348.3</v>
          </cell>
          <cell r="R129">
            <v>42010</v>
          </cell>
          <cell r="S129">
            <v>7332</v>
          </cell>
          <cell r="T129">
            <v>49342</v>
          </cell>
          <cell r="U129">
            <v>8799</v>
          </cell>
          <cell r="V129">
            <v>58141</v>
          </cell>
          <cell r="W129">
            <v>5279</v>
          </cell>
          <cell r="X129">
            <v>58072</v>
          </cell>
          <cell r="Y129">
            <v>58072</v>
          </cell>
          <cell r="Z129">
            <v>63420</v>
          </cell>
          <cell r="AA129">
            <v>5807</v>
          </cell>
          <cell r="AB129">
            <v>63879</v>
          </cell>
          <cell r="AC129">
            <v>63879</v>
          </cell>
          <cell r="AD129">
            <v>69227</v>
          </cell>
          <cell r="AE129">
            <v>5807</v>
          </cell>
          <cell r="AF129">
            <v>4790.9250000000002</v>
          </cell>
          <cell r="AG129">
            <v>68669.925000000003</v>
          </cell>
          <cell r="AH129">
            <v>6685.375</v>
          </cell>
          <cell r="AI129">
            <v>6866.9925000000003</v>
          </cell>
          <cell r="AJ129">
            <v>75536.91750000001</v>
          </cell>
          <cell r="AK129">
            <v>82222.29250000001</v>
          </cell>
          <cell r="AL129">
            <v>7553.6917500000018</v>
          </cell>
          <cell r="AM129">
            <v>83090.609250000009</v>
          </cell>
          <cell r="AN129">
            <v>0</v>
          </cell>
          <cell r="AO129">
            <v>89775.984250000009</v>
          </cell>
          <cell r="AP129" t="str">
            <v>PAID UP TO APRIL 2021</v>
          </cell>
          <cell r="AQ129">
            <v>0</v>
          </cell>
          <cell r="AS129">
            <v>89776</v>
          </cell>
          <cell r="AT129" t="str">
            <v>OK</v>
          </cell>
          <cell r="AU129" t="str">
            <v>House No 41, Gulfishan Colony Multan Road Lahore.</v>
          </cell>
          <cell r="AV129" t="str">
            <v>03004274228/04237418334</v>
          </cell>
          <cell r="AX129" t="str">
            <v>ON LINE</v>
          </cell>
          <cell r="AY129" t="str">
            <v>Multan</v>
          </cell>
          <cell r="AZ129" t="str">
            <v>NOT FOUND</v>
          </cell>
          <cell r="BA129">
            <v>8932</v>
          </cell>
        </row>
        <row r="130">
          <cell r="B130">
            <v>124</v>
          </cell>
          <cell r="C130" t="str">
            <v>Mst. Roshan Ara w/o Syed Mehboob Ahmad Shah</v>
          </cell>
          <cell r="D130" t="str">
            <v>Supdt</v>
          </cell>
          <cell r="F130" t="str">
            <v>Lahore</v>
          </cell>
          <cell r="G130" t="str">
            <v>130005903-4</v>
          </cell>
          <cell r="H130" t="str">
            <v>N.B.P Gawal Mandi Railway Road Lahore.</v>
          </cell>
          <cell r="I130">
            <v>982</v>
          </cell>
          <cell r="J130">
            <v>36884</v>
          </cell>
          <cell r="K130">
            <v>17</v>
          </cell>
          <cell r="L130" t="str">
            <v>F</v>
          </cell>
          <cell r="M130">
            <v>4551</v>
          </cell>
          <cell r="N130">
            <v>8191.7999999999993</v>
          </cell>
          <cell r="O130">
            <v>3640.7999999999993</v>
          </cell>
          <cell r="P130">
            <v>8191.7999999999993</v>
          </cell>
          <cell r="Q130">
            <v>1638</v>
          </cell>
          <cell r="R130">
            <v>9830</v>
          </cell>
          <cell r="S130">
            <v>1638</v>
          </cell>
          <cell r="T130">
            <v>11468</v>
          </cell>
          <cell r="U130">
            <v>1966</v>
          </cell>
          <cell r="V130">
            <v>13434</v>
          </cell>
          <cell r="W130">
            <v>1180</v>
          </cell>
          <cell r="X130">
            <v>12976</v>
          </cell>
          <cell r="Y130">
            <v>12976</v>
          </cell>
          <cell r="Z130">
            <v>14614</v>
          </cell>
          <cell r="AA130">
            <v>1298</v>
          </cell>
          <cell r="AB130">
            <v>14274</v>
          </cell>
          <cell r="AC130">
            <v>14274</v>
          </cell>
          <cell r="AD130">
            <v>15912</v>
          </cell>
          <cell r="AE130">
            <v>1298</v>
          </cell>
          <cell r="AF130">
            <v>1070.55</v>
          </cell>
          <cell r="AG130">
            <v>15344.55</v>
          </cell>
          <cell r="AH130">
            <v>2047.5</v>
          </cell>
          <cell r="AI130">
            <v>1534.4549999999999</v>
          </cell>
          <cell r="AJ130">
            <v>16879.004999999997</v>
          </cell>
          <cell r="AK130">
            <v>18926.504999999997</v>
          </cell>
          <cell r="AL130">
            <v>1687.9004999999997</v>
          </cell>
          <cell r="AM130">
            <v>18566.905499999997</v>
          </cell>
          <cell r="AN130">
            <v>0</v>
          </cell>
          <cell r="AO130">
            <v>20614.405499999997</v>
          </cell>
          <cell r="AP130" t="str">
            <v>PAID UP TO APRIL 2021</v>
          </cell>
          <cell r="AQ130">
            <v>0</v>
          </cell>
          <cell r="AS130">
            <v>20614</v>
          </cell>
          <cell r="AT130" t="str">
            <v>OK</v>
          </cell>
          <cell r="AU130" t="str">
            <v xml:space="preserve">House No 31, Street Sohni Street Mohallah Gawalmandi P.O Taj Compony Lahore </v>
          </cell>
          <cell r="AV130" t="str">
            <v>042-372308938</v>
          </cell>
          <cell r="AX130" t="str">
            <v>ON LINE</v>
          </cell>
          <cell r="AY130" t="str">
            <v>Lahore</v>
          </cell>
          <cell r="AZ130">
            <v>326689</v>
          </cell>
          <cell r="BA130">
            <v>3672</v>
          </cell>
        </row>
        <row r="131">
          <cell r="B131">
            <v>125</v>
          </cell>
          <cell r="C131" t="str">
            <v>M. Sharif Bajwa s/o Raheem Buksh</v>
          </cell>
          <cell r="D131" t="str">
            <v>F/A</v>
          </cell>
          <cell r="F131" t="str">
            <v>Lahore</v>
          </cell>
          <cell r="G131" t="str">
            <v>16724-8</v>
          </cell>
          <cell r="H131" t="str">
            <v>N.B.P Raiwind Branch Lahore.</v>
          </cell>
          <cell r="I131">
            <v>518</v>
          </cell>
          <cell r="J131">
            <v>33694</v>
          </cell>
          <cell r="K131">
            <v>8</v>
          </cell>
          <cell r="L131" t="str">
            <v>P</v>
          </cell>
          <cell r="M131">
            <v>7498</v>
          </cell>
          <cell r="N131">
            <v>8997.6</v>
          </cell>
          <cell r="O131">
            <v>1499.6000000000004</v>
          </cell>
          <cell r="P131">
            <v>8997.6</v>
          </cell>
          <cell r="Q131">
            <v>1470</v>
          </cell>
          <cell r="R131">
            <v>10468</v>
          </cell>
          <cell r="S131">
            <v>1800</v>
          </cell>
          <cell r="T131">
            <v>12268</v>
          </cell>
          <cell r="U131">
            <v>2160</v>
          </cell>
          <cell r="V131">
            <v>14428</v>
          </cell>
          <cell r="W131">
            <v>1296</v>
          </cell>
          <cell r="X131">
            <v>14254</v>
          </cell>
          <cell r="Y131">
            <v>14254</v>
          </cell>
          <cell r="Z131">
            <v>15724</v>
          </cell>
          <cell r="AA131">
            <v>1425</v>
          </cell>
          <cell r="AB131">
            <v>15679</v>
          </cell>
          <cell r="AC131">
            <v>15679</v>
          </cell>
          <cell r="AD131">
            <v>17149</v>
          </cell>
          <cell r="AE131">
            <v>1425</v>
          </cell>
          <cell r="AF131">
            <v>1175.925</v>
          </cell>
          <cell r="AG131">
            <v>16854.924999999999</v>
          </cell>
          <cell r="AH131">
            <v>1837.5</v>
          </cell>
          <cell r="AI131">
            <v>1685.4925000000001</v>
          </cell>
          <cell r="AJ131">
            <v>18540.4175</v>
          </cell>
          <cell r="AK131">
            <v>20377.9175</v>
          </cell>
          <cell r="AL131">
            <v>1854.0417500000001</v>
          </cell>
          <cell r="AM131">
            <v>20394.45925</v>
          </cell>
          <cell r="AN131">
            <v>0</v>
          </cell>
          <cell r="AO131">
            <v>22231.95925</v>
          </cell>
          <cell r="AP131" t="str">
            <v>PAID UP TO APRIL 2021</v>
          </cell>
          <cell r="AQ131">
            <v>0</v>
          </cell>
          <cell r="AS131">
            <v>22232</v>
          </cell>
          <cell r="AT131" t="str">
            <v>OK</v>
          </cell>
          <cell r="AU131" t="str">
            <v>C/O Cotton Research Sub Station, Raiwind</v>
          </cell>
          <cell r="AV131" t="str">
            <v>0300-8832543</v>
          </cell>
          <cell r="AX131" t="str">
            <v>ON LINE</v>
          </cell>
          <cell r="AY131" t="str">
            <v>Faisalabad</v>
          </cell>
          <cell r="AZ131" t="str">
            <v>NOT FOUND</v>
          </cell>
          <cell r="BA131">
            <v>1549.8</v>
          </cell>
          <cell r="BC131" t="str">
            <v>Pension Restored on 1.4.2010 Medical Allowance Fixed at Previous Rate. ( Arrear is still Pending from date of restoration to still upto)</v>
          </cell>
        </row>
        <row r="132">
          <cell r="B132">
            <v>126</v>
          </cell>
          <cell r="C132" t="str">
            <v>Mr. Saifullah s/o Ghulam Mohammad</v>
          </cell>
          <cell r="D132" t="str">
            <v>Steno</v>
          </cell>
          <cell r="F132" t="str">
            <v>Lahore</v>
          </cell>
          <cell r="G132" t="str">
            <v>8228-4</v>
          </cell>
          <cell r="H132" t="str">
            <v>N.B.P Civil Secretariat Lahore.</v>
          </cell>
          <cell r="I132">
            <v>324</v>
          </cell>
          <cell r="J132">
            <v>36864</v>
          </cell>
          <cell r="K132">
            <v>11</v>
          </cell>
          <cell r="L132" t="str">
            <v>P</v>
          </cell>
          <cell r="M132">
            <v>11868.82</v>
          </cell>
          <cell r="N132">
            <v>14242.583999999999</v>
          </cell>
          <cell r="O132">
            <v>2373.7639999999992</v>
          </cell>
          <cell r="P132">
            <v>14242.583999999999</v>
          </cell>
          <cell r="Q132">
            <v>2674.8</v>
          </cell>
          <cell r="R132">
            <v>16917</v>
          </cell>
          <cell r="S132">
            <v>2849</v>
          </cell>
          <cell r="T132">
            <v>19766</v>
          </cell>
          <cell r="U132">
            <v>3418</v>
          </cell>
          <cell r="V132">
            <v>23184</v>
          </cell>
          <cell r="W132">
            <v>2051</v>
          </cell>
          <cell r="X132">
            <v>22560</v>
          </cell>
          <cell r="Y132">
            <v>22560</v>
          </cell>
          <cell r="Z132">
            <v>25235</v>
          </cell>
          <cell r="AA132">
            <v>2256</v>
          </cell>
          <cell r="AB132">
            <v>24816</v>
          </cell>
          <cell r="AC132">
            <v>24816</v>
          </cell>
          <cell r="AD132">
            <v>27491</v>
          </cell>
          <cell r="AE132">
            <v>2256</v>
          </cell>
          <cell r="AF132">
            <v>1861.1999999999998</v>
          </cell>
          <cell r="AG132">
            <v>41209.199999999997</v>
          </cell>
          <cell r="AH132">
            <v>0</v>
          </cell>
          <cell r="AI132">
            <v>4120.92</v>
          </cell>
          <cell r="AJ132">
            <v>45330.119999999995</v>
          </cell>
          <cell r="AK132">
            <v>45330.119999999995</v>
          </cell>
          <cell r="AL132">
            <v>4533.0119999999997</v>
          </cell>
          <cell r="AM132">
            <v>0</v>
          </cell>
          <cell r="AN132">
            <v>0</v>
          </cell>
          <cell r="AO132">
            <v>0</v>
          </cell>
          <cell r="AQ132">
            <v>0</v>
          </cell>
          <cell r="AS132">
            <v>0</v>
          </cell>
          <cell r="AU132" t="str">
            <v>House No 3, Mahbood Road, Street No 26, Habib Gang Lahore</v>
          </cell>
          <cell r="AV132" t="str">
            <v>0321-7260978</v>
          </cell>
          <cell r="AX132" t="str">
            <v>ON LINE</v>
          </cell>
          <cell r="AY132" t="str">
            <v>Lahore</v>
          </cell>
          <cell r="AZ132">
            <v>484416</v>
          </cell>
          <cell r="BA132">
            <v>5220.6000000000004</v>
          </cell>
        </row>
        <row r="133">
          <cell r="B133">
            <v>127</v>
          </cell>
          <cell r="C133" t="str">
            <v>Mst. Nazish Ahmad Khan w/o Ahmad Khan</v>
          </cell>
          <cell r="D133" t="str">
            <v>S.O</v>
          </cell>
          <cell r="F133" t="str">
            <v>Lahore</v>
          </cell>
          <cell r="G133" t="str">
            <v>1821-5</v>
          </cell>
          <cell r="H133" t="str">
            <v>N.B.P Defence Branch Lahore.</v>
          </cell>
          <cell r="I133">
            <v>323</v>
          </cell>
          <cell r="J133">
            <v>35462</v>
          </cell>
          <cell r="K133">
            <v>18</v>
          </cell>
          <cell r="L133" t="str">
            <v>F</v>
          </cell>
          <cell r="M133">
            <v>8424</v>
          </cell>
          <cell r="N133">
            <v>15163.199999999999</v>
          </cell>
          <cell r="O133">
            <v>6739.1999999999989</v>
          </cell>
          <cell r="P133">
            <v>15163.199999999999</v>
          </cell>
          <cell r="Q133">
            <v>3032.64</v>
          </cell>
          <cell r="R133">
            <v>18196</v>
          </cell>
          <cell r="S133">
            <v>3033</v>
          </cell>
          <cell r="T133">
            <v>21229</v>
          </cell>
          <cell r="U133">
            <v>3639</v>
          </cell>
          <cell r="V133">
            <v>24868</v>
          </cell>
          <cell r="W133">
            <v>2184</v>
          </cell>
          <cell r="X133">
            <v>24019</v>
          </cell>
          <cell r="Y133">
            <v>24019</v>
          </cell>
          <cell r="Z133">
            <v>27052</v>
          </cell>
          <cell r="AA133">
            <v>2402</v>
          </cell>
          <cell r="AB133">
            <v>26421</v>
          </cell>
          <cell r="AC133">
            <v>26421</v>
          </cell>
          <cell r="AD133">
            <v>29454</v>
          </cell>
          <cell r="AE133">
            <v>2402</v>
          </cell>
          <cell r="AF133">
            <v>1981.5749999999998</v>
          </cell>
          <cell r="AG133">
            <v>28402.575000000001</v>
          </cell>
          <cell r="AH133">
            <v>3790.7999999999997</v>
          </cell>
          <cell r="AI133">
            <v>2840.2575000000002</v>
          </cell>
          <cell r="AJ133">
            <v>31242.8325</v>
          </cell>
          <cell r="AK133">
            <v>35033.6325</v>
          </cell>
          <cell r="AL133">
            <v>3124.2832500000004</v>
          </cell>
          <cell r="AM133">
            <v>34367.115749999997</v>
          </cell>
          <cell r="AN133">
            <v>0</v>
          </cell>
          <cell r="AO133">
            <v>38157.91575</v>
          </cell>
          <cell r="AP133" t="str">
            <v>PAID UP TO APRIL 2021</v>
          </cell>
          <cell r="AQ133">
            <v>0</v>
          </cell>
          <cell r="AS133">
            <v>38158</v>
          </cell>
          <cell r="AT133" t="str">
            <v>OK</v>
          </cell>
          <cell r="AU133" t="str">
            <v>Officer Incharge, Cotton Research Station, Ghotki</v>
          </cell>
          <cell r="AV133" t="str">
            <v>0300-4708848</v>
          </cell>
          <cell r="AX133" t="str">
            <v>ON LINE</v>
          </cell>
          <cell r="AY133" t="str">
            <v>PICR&amp;T</v>
          </cell>
          <cell r="AZ133">
            <v>922182</v>
          </cell>
          <cell r="BA133">
            <v>8444</v>
          </cell>
        </row>
        <row r="134">
          <cell r="B134">
            <v>128</v>
          </cell>
          <cell r="C134" t="str">
            <v>Syed Iqrar Hussain s/o Sy. Manzoor Hussain</v>
          </cell>
          <cell r="D134" t="str">
            <v>C.B</v>
          </cell>
          <cell r="E134">
            <v>18415</v>
          </cell>
          <cell r="F134" t="str">
            <v>Lahore</v>
          </cell>
          <cell r="G134">
            <v>4157945503</v>
          </cell>
          <cell r="H134" t="str">
            <v>N.B.P Khewra</v>
          </cell>
          <cell r="I134">
            <v>352</v>
          </cell>
          <cell r="J134">
            <v>38625</v>
          </cell>
          <cell r="K134">
            <v>17</v>
          </cell>
          <cell r="L134" t="str">
            <v>P</v>
          </cell>
          <cell r="M134">
            <v>20877</v>
          </cell>
          <cell r="N134">
            <v>24008.55</v>
          </cell>
          <cell r="O134">
            <v>3131.5499999999993</v>
          </cell>
          <cell r="P134">
            <v>24008.55</v>
          </cell>
          <cell r="Q134">
            <v>4801.71</v>
          </cell>
          <cell r="R134">
            <v>28810</v>
          </cell>
          <cell r="S134">
            <v>3601</v>
          </cell>
          <cell r="T134">
            <v>32411</v>
          </cell>
          <cell r="U134">
            <v>5522</v>
          </cell>
          <cell r="V134">
            <v>37933</v>
          </cell>
          <cell r="W134">
            <v>3313</v>
          </cell>
          <cell r="X134">
            <v>36444</v>
          </cell>
          <cell r="Y134">
            <v>36444</v>
          </cell>
          <cell r="Z134">
            <v>41246</v>
          </cell>
          <cell r="AA134">
            <v>3644</v>
          </cell>
          <cell r="AB134">
            <v>40088</v>
          </cell>
          <cell r="AC134">
            <v>40088</v>
          </cell>
          <cell r="AD134">
            <v>44890</v>
          </cell>
          <cell r="AE134">
            <v>3644</v>
          </cell>
          <cell r="AF134">
            <v>3006.6</v>
          </cell>
          <cell r="AG134">
            <v>43094.6</v>
          </cell>
          <cell r="AH134">
            <v>6002.1374999999998</v>
          </cell>
          <cell r="AI134">
            <v>4309.46</v>
          </cell>
          <cell r="AJ134">
            <v>47404.06</v>
          </cell>
          <cell r="AK134">
            <v>53406.197499999995</v>
          </cell>
          <cell r="AL134">
            <v>4740.4059999999999</v>
          </cell>
          <cell r="AM134">
            <v>52144.466</v>
          </cell>
          <cell r="AN134">
            <v>0</v>
          </cell>
          <cell r="AO134">
            <v>58146.603499999997</v>
          </cell>
          <cell r="AP134" t="str">
            <v>PAID UP TO APRIL 2021</v>
          </cell>
          <cell r="AQ134">
            <v>0</v>
          </cell>
          <cell r="AS134">
            <v>58147</v>
          </cell>
          <cell r="AT134" t="str">
            <v>OK</v>
          </cell>
          <cell r="AU134" t="str">
            <v>House No 53, Street No 2, yasrab Colony Awan Town Multan Road Lahore</v>
          </cell>
          <cell r="AV134" t="str">
            <v>0301-4323295</v>
          </cell>
          <cell r="AX134" t="str">
            <v>ON LINE</v>
          </cell>
          <cell r="AY134" t="str">
            <v>Sahiwal</v>
          </cell>
          <cell r="AZ134">
            <v>978354</v>
          </cell>
          <cell r="BA134">
            <v>15998.5</v>
          </cell>
          <cell r="BC134" t="str">
            <v>A/C Number changed on 20.5.2019 on his request dated 7.5.2019</v>
          </cell>
        </row>
        <row r="135">
          <cell r="B135">
            <v>129</v>
          </cell>
          <cell r="C135" t="str">
            <v>Mr. Hafiz Ahmad Ullah s/o Barkat Ullah</v>
          </cell>
          <cell r="D135" t="str">
            <v>D.S</v>
          </cell>
          <cell r="E135">
            <v>14611</v>
          </cell>
          <cell r="F135" t="str">
            <v>Lahore</v>
          </cell>
          <cell r="G135" t="str">
            <v>833046-2</v>
          </cell>
          <cell r="H135" t="str">
            <v>N.B.P Main Branch. Lahore.</v>
          </cell>
          <cell r="I135">
            <v>300</v>
          </cell>
          <cell r="J135">
            <v>36525</v>
          </cell>
          <cell r="K135">
            <v>19</v>
          </cell>
          <cell r="L135" t="str">
            <v>P</v>
          </cell>
          <cell r="M135">
            <v>8647.6</v>
          </cell>
          <cell r="N135">
            <v>10377.120000000001</v>
          </cell>
          <cell r="O135">
            <v>1729.5200000000004</v>
          </cell>
          <cell r="P135">
            <v>10377.120000000001</v>
          </cell>
          <cell r="Q135">
            <v>1258.3399999999999</v>
          </cell>
          <cell r="R135">
            <v>11635</v>
          </cell>
          <cell r="S135">
            <v>2075</v>
          </cell>
          <cell r="T135">
            <v>13710</v>
          </cell>
          <cell r="U135">
            <v>2490</v>
          </cell>
          <cell r="V135">
            <v>16200</v>
          </cell>
          <cell r="W135">
            <v>1494</v>
          </cell>
          <cell r="X135">
            <v>16436</v>
          </cell>
          <cell r="Y135">
            <v>16436</v>
          </cell>
          <cell r="Z135">
            <v>17694</v>
          </cell>
          <cell r="AA135">
            <v>1644</v>
          </cell>
          <cell r="AB135">
            <v>18080</v>
          </cell>
          <cell r="AC135">
            <v>18080</v>
          </cell>
          <cell r="AD135">
            <v>19338</v>
          </cell>
          <cell r="AE135">
            <v>1644</v>
          </cell>
          <cell r="AF135">
            <v>1356</v>
          </cell>
          <cell r="AG135">
            <v>19436</v>
          </cell>
          <cell r="AH135">
            <v>1572.925</v>
          </cell>
          <cell r="AI135">
            <v>1943.6000000000001</v>
          </cell>
          <cell r="AJ135">
            <v>21379.599999999999</v>
          </cell>
          <cell r="AK135">
            <v>22952.524999999998</v>
          </cell>
          <cell r="AL135">
            <v>2137.96</v>
          </cell>
          <cell r="AM135">
            <v>23517.559999999998</v>
          </cell>
          <cell r="AN135">
            <v>0</v>
          </cell>
          <cell r="AO135">
            <v>25090.484999999997</v>
          </cell>
          <cell r="AP135" t="str">
            <v>PAID UP TO APRIL 2021</v>
          </cell>
          <cell r="AQ135">
            <v>0</v>
          </cell>
          <cell r="AS135">
            <v>25090</v>
          </cell>
          <cell r="AT135" t="str">
            <v>OK</v>
          </cell>
          <cell r="AU135" t="str">
            <v>Hosue No. 34, Ramazan Street, Nawan Kot, Multanj Road, Lahore</v>
          </cell>
          <cell r="AV135" t="str">
            <v>0323-6314502</v>
          </cell>
          <cell r="AX135" t="str">
            <v>ON LINE</v>
          </cell>
          <cell r="AY135" t="str">
            <v>Head Quarter</v>
          </cell>
          <cell r="AZ135">
            <v>241364</v>
          </cell>
          <cell r="BA135">
            <v>2601.1999999999998</v>
          </cell>
          <cell r="BC135" t="str">
            <v>PENSION RESTORED ON JANUARY 2017</v>
          </cell>
        </row>
        <row r="136">
          <cell r="B136">
            <v>130</v>
          </cell>
          <cell r="C136" t="str">
            <v>Mst. Haleema Sadia w/o Rana Nawab Din Khan</v>
          </cell>
          <cell r="D136" t="str">
            <v>Supdt</v>
          </cell>
          <cell r="F136" t="str">
            <v>Lahore</v>
          </cell>
          <cell r="G136" t="str">
            <v>1022-0</v>
          </cell>
          <cell r="H136" t="str">
            <v>N.B.P Ahmed Pur, Nankana Sahib.</v>
          </cell>
          <cell r="I136">
            <v>535</v>
          </cell>
          <cell r="J136">
            <v>38086</v>
          </cell>
          <cell r="K136">
            <v>17</v>
          </cell>
          <cell r="L136" t="str">
            <v>F</v>
          </cell>
          <cell r="M136">
            <v>6659</v>
          </cell>
          <cell r="N136">
            <v>11486.775</v>
          </cell>
          <cell r="O136">
            <v>4827.7749999999996</v>
          </cell>
          <cell r="P136">
            <v>11486.775</v>
          </cell>
          <cell r="Q136">
            <v>2297</v>
          </cell>
          <cell r="R136">
            <v>13784</v>
          </cell>
          <cell r="S136">
            <v>1723</v>
          </cell>
          <cell r="T136">
            <v>15507</v>
          </cell>
          <cell r="U136">
            <v>2642</v>
          </cell>
          <cell r="V136">
            <v>18149</v>
          </cell>
          <cell r="W136">
            <v>1585</v>
          </cell>
          <cell r="X136">
            <v>17437</v>
          </cell>
          <cell r="Y136">
            <v>17437</v>
          </cell>
          <cell r="Z136">
            <v>19734</v>
          </cell>
          <cell r="AA136">
            <v>1744</v>
          </cell>
          <cell r="AB136">
            <v>19181</v>
          </cell>
          <cell r="AC136">
            <v>19181</v>
          </cell>
          <cell r="AD136">
            <v>21478</v>
          </cell>
          <cell r="AE136">
            <v>1744</v>
          </cell>
          <cell r="AF136">
            <v>1438.575</v>
          </cell>
          <cell r="AG136">
            <v>20619.575000000001</v>
          </cell>
          <cell r="AH136">
            <v>2871.25</v>
          </cell>
          <cell r="AI136">
            <v>2061.9575</v>
          </cell>
          <cell r="AJ136">
            <v>22681.532500000001</v>
          </cell>
          <cell r="AK136">
            <v>25552.782500000001</v>
          </cell>
          <cell r="AL136">
            <v>2268.1532500000003</v>
          </cell>
          <cell r="AM136">
            <v>24949.685750000001</v>
          </cell>
          <cell r="AN136">
            <v>0</v>
          </cell>
          <cell r="AO136">
            <v>27820.935750000001</v>
          </cell>
          <cell r="AP136" t="str">
            <v>PAID UP TO APRIL 2021</v>
          </cell>
          <cell r="AQ136">
            <v>0</v>
          </cell>
          <cell r="AS136">
            <v>27821</v>
          </cell>
          <cell r="AT136" t="str">
            <v>OK</v>
          </cell>
          <cell r="AU136" t="str">
            <v>Village Dhaban Khurd Chak No 13/ RB P.O, Dhaban Kalam Distt: Sheikhupura</v>
          </cell>
          <cell r="AX136" t="str">
            <v>ON LINE</v>
          </cell>
          <cell r="AY136" t="str">
            <v>Lahore</v>
          </cell>
          <cell r="AZ136">
            <v>528765</v>
          </cell>
          <cell r="BA136">
            <v>8904</v>
          </cell>
        </row>
        <row r="137">
          <cell r="B137">
            <v>131</v>
          </cell>
          <cell r="C137" t="str">
            <v>Mr. Muhammad Saeed s/o Gillani Bux</v>
          </cell>
          <cell r="D137" t="str">
            <v>C.B</v>
          </cell>
          <cell r="E137">
            <v>15565</v>
          </cell>
          <cell r="F137" t="str">
            <v>Lahore</v>
          </cell>
          <cell r="G137" t="str">
            <v>14958-7</v>
          </cell>
          <cell r="H137" t="str">
            <v>N.B.P Multan Road Branch Lahore.</v>
          </cell>
          <cell r="I137">
            <v>1606</v>
          </cell>
          <cell r="J137">
            <v>37479</v>
          </cell>
          <cell r="K137">
            <v>17</v>
          </cell>
          <cell r="L137" t="str">
            <v>P</v>
          </cell>
          <cell r="M137">
            <v>32577</v>
          </cell>
          <cell r="N137">
            <v>37463.549999999996</v>
          </cell>
          <cell r="O137">
            <v>4886.5499999999956</v>
          </cell>
          <cell r="P137">
            <v>37463.549999999996</v>
          </cell>
          <cell r="Q137">
            <v>4494.8899999999994</v>
          </cell>
          <cell r="R137">
            <v>41958</v>
          </cell>
          <cell r="S137">
            <v>5620</v>
          </cell>
          <cell r="T137">
            <v>47578</v>
          </cell>
          <cell r="U137">
            <v>8617</v>
          </cell>
          <cell r="V137">
            <v>56195</v>
          </cell>
          <cell r="W137">
            <v>5170</v>
          </cell>
          <cell r="X137">
            <v>56870</v>
          </cell>
          <cell r="Y137">
            <v>56870</v>
          </cell>
          <cell r="Z137">
            <v>61365</v>
          </cell>
          <cell r="AA137">
            <v>5687</v>
          </cell>
          <cell r="AB137">
            <v>62557</v>
          </cell>
          <cell r="AC137">
            <v>62557</v>
          </cell>
          <cell r="AD137">
            <v>67052</v>
          </cell>
          <cell r="AE137">
            <v>5687</v>
          </cell>
          <cell r="AF137">
            <v>4691.7749999999996</v>
          </cell>
          <cell r="AG137">
            <v>67248.774999999994</v>
          </cell>
          <cell r="AH137">
            <v>5618.6124999999993</v>
          </cell>
          <cell r="AI137">
            <v>6724.8774999999996</v>
          </cell>
          <cell r="AJ137">
            <v>73973.652499999997</v>
          </cell>
          <cell r="AK137">
            <v>79592.264999999999</v>
          </cell>
          <cell r="AL137">
            <v>7397.3652499999998</v>
          </cell>
          <cell r="AM137">
            <v>81371.017749999999</v>
          </cell>
          <cell r="AN137">
            <v>0</v>
          </cell>
          <cell r="AO137">
            <v>86989.630250000002</v>
          </cell>
          <cell r="AP137" t="str">
            <v>PAID UP TO APRIL 2021</v>
          </cell>
          <cell r="AQ137">
            <v>0</v>
          </cell>
          <cell r="AS137">
            <v>86990</v>
          </cell>
          <cell r="AT137" t="str">
            <v>OK</v>
          </cell>
          <cell r="AU137" t="str">
            <v>C/O PCCC Regional Office Market Committee Complex 46-Lower Mall Lahore</v>
          </cell>
          <cell r="AV137" t="str">
            <v>0300-4807960</v>
          </cell>
          <cell r="AX137" t="str">
            <v>ON LINE</v>
          </cell>
          <cell r="AY137" t="str">
            <v>Sahiwal</v>
          </cell>
          <cell r="AZ137">
            <v>775896</v>
          </cell>
          <cell r="BA137">
            <v>13062.5</v>
          </cell>
        </row>
        <row r="138">
          <cell r="B138">
            <v>132</v>
          </cell>
          <cell r="C138" t="str">
            <v>Mr. Zafar Ali s/o Mohammad Ismail</v>
          </cell>
          <cell r="D138" t="str">
            <v>Asstt</v>
          </cell>
          <cell r="E138">
            <v>14977</v>
          </cell>
          <cell r="F138" t="str">
            <v>Lahore</v>
          </cell>
          <cell r="G138" t="str">
            <v>8972-9</v>
          </cell>
          <cell r="H138" t="str">
            <v>N.B.P. Civil Secretariat, Lahore.</v>
          </cell>
          <cell r="I138">
            <v>324</v>
          </cell>
          <cell r="J138">
            <v>36891</v>
          </cell>
          <cell r="K138">
            <v>17</v>
          </cell>
          <cell r="L138" t="str">
            <v>P</v>
          </cell>
          <cell r="M138">
            <v>7319.5</v>
          </cell>
          <cell r="N138">
            <v>8783.4</v>
          </cell>
          <cell r="O138">
            <v>1463.8999999999996</v>
          </cell>
          <cell r="P138">
            <v>8783.4</v>
          </cell>
          <cell r="Q138">
            <v>1757</v>
          </cell>
          <cell r="R138">
            <v>10540</v>
          </cell>
          <cell r="S138">
            <v>1757</v>
          </cell>
          <cell r="T138">
            <v>12297</v>
          </cell>
          <cell r="U138">
            <v>2108</v>
          </cell>
          <cell r="V138">
            <v>14405</v>
          </cell>
          <cell r="W138">
            <v>1265</v>
          </cell>
          <cell r="X138">
            <v>13913</v>
          </cell>
          <cell r="Y138">
            <v>13913</v>
          </cell>
          <cell r="Z138">
            <v>15670</v>
          </cell>
          <cell r="AA138">
            <v>1391</v>
          </cell>
          <cell r="AB138">
            <v>15304</v>
          </cell>
          <cell r="AC138">
            <v>15304</v>
          </cell>
          <cell r="AD138">
            <v>17061</v>
          </cell>
          <cell r="AE138">
            <v>1391</v>
          </cell>
          <cell r="AF138">
            <v>1147.8</v>
          </cell>
          <cell r="AG138">
            <v>26484</v>
          </cell>
          <cell r="AH138">
            <v>2196.25</v>
          </cell>
          <cell r="AI138">
            <v>2648.4</v>
          </cell>
          <cell r="AJ138">
            <v>29132.400000000001</v>
          </cell>
          <cell r="AK138">
            <v>31328.65</v>
          </cell>
          <cell r="AL138">
            <v>2913.2400000000002</v>
          </cell>
          <cell r="AM138">
            <v>32045.640000000003</v>
          </cell>
          <cell r="AN138">
            <v>0</v>
          </cell>
          <cell r="AO138">
            <v>34241.89</v>
          </cell>
          <cell r="AP138" t="str">
            <v>PAID UP TO APRIL 2021</v>
          </cell>
          <cell r="AQ138">
            <v>0</v>
          </cell>
          <cell r="AS138">
            <v>34242</v>
          </cell>
          <cell r="AT138" t="str">
            <v>OK</v>
          </cell>
          <cell r="AU138" t="str">
            <v>House No 67, Block No 1, Sector C-1., Town Ship Lahore</v>
          </cell>
          <cell r="AV138" t="str">
            <v>042-35112649</v>
          </cell>
          <cell r="AX138" t="str">
            <v>ON LINE</v>
          </cell>
          <cell r="AY138" t="str">
            <v>Lahore</v>
          </cell>
          <cell r="AZ138">
            <v>288312</v>
          </cell>
          <cell r="BA138">
            <v>3107.16</v>
          </cell>
        </row>
        <row r="139">
          <cell r="B139">
            <v>133</v>
          </cell>
          <cell r="C139" t="str">
            <v>Mst. Naseem Inayat  w/o I.K.Yousuf Zai</v>
          </cell>
          <cell r="D139" t="str">
            <v>P.S.O</v>
          </cell>
          <cell r="F139" t="str">
            <v>Khi/P.I.D.C</v>
          </cell>
          <cell r="G139">
            <v>263177</v>
          </cell>
          <cell r="H139" t="str">
            <v>N.B.P P.I.D.C House Branch Karachi.</v>
          </cell>
          <cell r="I139">
            <v>50</v>
          </cell>
          <cell r="J139">
            <v>36105</v>
          </cell>
          <cell r="K139">
            <v>19</v>
          </cell>
          <cell r="L139" t="str">
            <v>F</v>
          </cell>
          <cell r="M139">
            <v>8681</v>
          </cell>
          <cell r="N139">
            <v>15625.8</v>
          </cell>
          <cell r="O139">
            <v>6944.7999999999993</v>
          </cell>
          <cell r="P139">
            <v>15625.8</v>
          </cell>
          <cell r="Q139">
            <v>3125.16</v>
          </cell>
          <cell r="R139">
            <v>18751</v>
          </cell>
          <cell r="S139">
            <v>3125</v>
          </cell>
          <cell r="T139">
            <v>21876</v>
          </cell>
          <cell r="U139">
            <v>3750</v>
          </cell>
          <cell r="V139">
            <v>25626</v>
          </cell>
          <cell r="W139">
            <v>2250</v>
          </cell>
          <cell r="X139">
            <v>24751</v>
          </cell>
          <cell r="Y139">
            <v>24751</v>
          </cell>
          <cell r="Z139">
            <v>27876</v>
          </cell>
          <cell r="AA139">
            <v>2475</v>
          </cell>
          <cell r="AB139">
            <v>27226</v>
          </cell>
          <cell r="AC139">
            <v>27226</v>
          </cell>
          <cell r="AD139">
            <v>30351</v>
          </cell>
          <cell r="AE139">
            <v>2475</v>
          </cell>
          <cell r="AF139">
            <v>2041.9499999999998</v>
          </cell>
          <cell r="AG139">
            <v>29267.95</v>
          </cell>
          <cell r="AH139">
            <v>3906.45</v>
          </cell>
          <cell r="AI139">
            <v>2926.7950000000001</v>
          </cell>
          <cell r="AJ139">
            <v>32194.745000000003</v>
          </cell>
          <cell r="AK139">
            <v>36101.195</v>
          </cell>
          <cell r="AL139">
            <v>3219.4745000000003</v>
          </cell>
          <cell r="AM139">
            <v>35414.219500000007</v>
          </cell>
          <cell r="AN139">
            <v>0</v>
          </cell>
          <cell r="AO139">
            <v>39320.669500000004</v>
          </cell>
          <cell r="AP139" t="str">
            <v>PAID UP TO APRIL 2021</v>
          </cell>
          <cell r="AQ139">
            <v>0</v>
          </cell>
          <cell r="AS139">
            <v>39321</v>
          </cell>
          <cell r="AT139" t="str">
            <v>OK</v>
          </cell>
          <cell r="AU139" t="str">
            <v xml:space="preserve">Gulshan E Shammem Commercial Iii, Flat No 03, Yaseen Abad F.B, Area 9, Karachi </v>
          </cell>
          <cell r="AV139" t="str">
            <v>0334-2769270</v>
          </cell>
          <cell r="AX139" t="str">
            <v>ON LINE</v>
          </cell>
          <cell r="AY139" t="str">
            <v>PICR&amp;T</v>
          </cell>
          <cell r="AZ139">
            <v>842389</v>
          </cell>
          <cell r="BA139">
            <v>9078</v>
          </cell>
        </row>
        <row r="140">
          <cell r="B140">
            <v>134</v>
          </cell>
          <cell r="C140" t="str">
            <v>Mr. Israr Hassan s/o Ansar ul Hassan</v>
          </cell>
          <cell r="D140" t="str">
            <v>Plumber</v>
          </cell>
          <cell r="F140" t="str">
            <v>Khi/Diffrnt</v>
          </cell>
          <cell r="G140">
            <v>4162208826</v>
          </cell>
          <cell r="H140" t="str">
            <v>N.B.P Rahimabad,F.B. Area Branch Karachi.</v>
          </cell>
          <cell r="I140">
            <v>256</v>
          </cell>
          <cell r="J140">
            <v>39489</v>
          </cell>
          <cell r="K140">
            <v>7</v>
          </cell>
          <cell r="L140" t="str">
            <v>P</v>
          </cell>
          <cell r="M140">
            <v>4375</v>
          </cell>
          <cell r="N140">
            <v>5031.25</v>
          </cell>
          <cell r="O140">
            <v>656.25</v>
          </cell>
          <cell r="P140">
            <v>5031.25</v>
          </cell>
          <cell r="Q140">
            <v>1257.8125</v>
          </cell>
          <cell r="R140">
            <v>6289</v>
          </cell>
          <cell r="S140">
            <v>755</v>
          </cell>
          <cell r="T140">
            <v>7044</v>
          </cell>
          <cell r="U140">
            <v>1157</v>
          </cell>
          <cell r="V140">
            <v>8201</v>
          </cell>
          <cell r="W140">
            <v>694</v>
          </cell>
          <cell r="X140">
            <v>7637</v>
          </cell>
          <cell r="Y140">
            <v>7637</v>
          </cell>
          <cell r="Z140">
            <v>8895</v>
          </cell>
          <cell r="AA140">
            <v>764</v>
          </cell>
          <cell r="AB140">
            <v>8401</v>
          </cell>
          <cell r="AC140">
            <v>8401</v>
          </cell>
          <cell r="AD140">
            <v>9659</v>
          </cell>
          <cell r="AE140">
            <v>764</v>
          </cell>
          <cell r="AF140">
            <v>630.07499999999993</v>
          </cell>
          <cell r="AG140">
            <v>9031.0750000000007</v>
          </cell>
          <cell r="AH140">
            <v>1572.265625</v>
          </cell>
          <cell r="AI140">
            <v>903.10750000000007</v>
          </cell>
          <cell r="AJ140">
            <v>9934.1825000000008</v>
          </cell>
          <cell r="AK140">
            <v>11506.448125000001</v>
          </cell>
          <cell r="AL140">
            <v>993.41825000000017</v>
          </cell>
          <cell r="AM140">
            <v>10927.600750000001</v>
          </cell>
          <cell r="AN140">
            <v>0</v>
          </cell>
          <cell r="AO140">
            <v>12499.866375000001</v>
          </cell>
          <cell r="AP140" t="str">
            <v>PAID UP TO APRIL 2021</v>
          </cell>
          <cell r="AQ140">
            <v>0</v>
          </cell>
          <cell r="AS140">
            <v>12500</v>
          </cell>
          <cell r="AT140" t="str">
            <v>OK</v>
          </cell>
          <cell r="AU140" t="str">
            <v>House R-68.Sector R-4, Gulshan-e-Maymar, Karachi.</v>
          </cell>
          <cell r="AV140" t="str">
            <v>0335-7584314</v>
          </cell>
          <cell r="AX140" t="str">
            <v>ON LINE</v>
          </cell>
          <cell r="AY140" t="str">
            <v>PICR&amp;T</v>
          </cell>
          <cell r="AZ140">
            <v>253377</v>
          </cell>
          <cell r="BA140">
            <v>4874.2</v>
          </cell>
        </row>
        <row r="141">
          <cell r="B141">
            <v>135</v>
          </cell>
          <cell r="C141" t="str">
            <v>Mr. Ishtiaq Ahmad s/o Haji M. Abdul Ghaffar</v>
          </cell>
          <cell r="D141" t="str">
            <v>Asstt</v>
          </cell>
          <cell r="E141">
            <v>16874</v>
          </cell>
          <cell r="F141" t="str">
            <v>Khi/P.I.D.C</v>
          </cell>
          <cell r="G141" t="str">
            <v>17536-1</v>
          </cell>
          <cell r="H141" t="str">
            <v>N.B.P P.I.D.C House Branch Karachi.</v>
          </cell>
          <cell r="I141">
            <v>50</v>
          </cell>
          <cell r="J141">
            <v>38788</v>
          </cell>
          <cell r="K141">
            <v>11</v>
          </cell>
          <cell r="L141" t="str">
            <v>P</v>
          </cell>
          <cell r="M141">
            <v>11776.32</v>
          </cell>
          <cell r="N141">
            <v>13542.767999999998</v>
          </cell>
          <cell r="O141">
            <v>1766.4479999999985</v>
          </cell>
          <cell r="P141">
            <v>13542.767999999998</v>
          </cell>
          <cell r="Q141">
            <v>2200.75</v>
          </cell>
          <cell r="R141">
            <v>15744</v>
          </cell>
          <cell r="S141">
            <v>2031</v>
          </cell>
          <cell r="T141">
            <v>17775</v>
          </cell>
          <cell r="U141">
            <v>3115</v>
          </cell>
          <cell r="V141">
            <v>20890</v>
          </cell>
          <cell r="W141">
            <v>1869</v>
          </cell>
          <cell r="X141">
            <v>20558</v>
          </cell>
          <cell r="Y141">
            <v>20558</v>
          </cell>
          <cell r="Z141">
            <v>22759</v>
          </cell>
          <cell r="AA141">
            <v>2056</v>
          </cell>
          <cell r="AB141">
            <v>22614</v>
          </cell>
          <cell r="AC141">
            <v>22614</v>
          </cell>
          <cell r="AD141">
            <v>24815</v>
          </cell>
          <cell r="AE141">
            <v>2056</v>
          </cell>
          <cell r="AF141">
            <v>1696.05</v>
          </cell>
          <cell r="AG141">
            <v>24310.05</v>
          </cell>
          <cell r="AH141">
            <v>2750.9375</v>
          </cell>
          <cell r="AI141">
            <v>2431.0050000000001</v>
          </cell>
          <cell r="AJ141">
            <v>26741.055</v>
          </cell>
          <cell r="AK141">
            <v>29491.9925</v>
          </cell>
          <cell r="AL141">
            <v>2674.1055000000001</v>
          </cell>
          <cell r="AM141">
            <v>29415.160500000002</v>
          </cell>
          <cell r="AN141">
            <v>0</v>
          </cell>
          <cell r="AO141">
            <v>32166.098000000002</v>
          </cell>
          <cell r="AP141" t="str">
            <v>PAID UP TO APRIL 2021</v>
          </cell>
          <cell r="AQ141">
            <v>0</v>
          </cell>
          <cell r="AS141">
            <v>32166</v>
          </cell>
          <cell r="AT141" t="str">
            <v>OK</v>
          </cell>
          <cell r="AU141" t="str">
            <v>House No 169/A-2-Vi, Gulshan E Maymar Mean Super Highway Karachi.</v>
          </cell>
          <cell r="AV141" t="str">
            <v>0300-9260027</v>
          </cell>
          <cell r="AX141" t="str">
            <v>ON LINE</v>
          </cell>
          <cell r="AY141" t="str">
            <v>Head Quarter</v>
          </cell>
          <cell r="AZ141">
            <v>304809</v>
          </cell>
          <cell r="BA141">
            <v>5866</v>
          </cell>
        </row>
        <row r="142">
          <cell r="B142">
            <v>136</v>
          </cell>
          <cell r="C142" t="str">
            <v>Mst. Rais Fatima w/o S.M. Hussain</v>
          </cell>
          <cell r="D142" t="str">
            <v>Supdt</v>
          </cell>
          <cell r="F142" t="str">
            <v>Khi/Diffrnt</v>
          </cell>
          <cell r="G142" t="str">
            <v>24232-9</v>
          </cell>
          <cell r="H142" t="str">
            <v>N.B.P Malir City No. 68-A Darakshan Colony Malir Karachi.</v>
          </cell>
          <cell r="I142">
            <v>89</v>
          </cell>
          <cell r="J142">
            <v>31179</v>
          </cell>
          <cell r="K142">
            <v>17</v>
          </cell>
          <cell r="L142" t="str">
            <v>F</v>
          </cell>
          <cell r="M142">
            <v>4888</v>
          </cell>
          <cell r="N142">
            <v>8798.4</v>
          </cell>
          <cell r="O142">
            <v>3910.3999999999996</v>
          </cell>
          <cell r="P142">
            <v>8798.4</v>
          </cell>
          <cell r="Q142">
            <v>1759.68</v>
          </cell>
          <cell r="R142">
            <v>10558</v>
          </cell>
          <cell r="S142">
            <v>1760</v>
          </cell>
          <cell r="T142">
            <v>12318</v>
          </cell>
          <cell r="U142">
            <v>2112</v>
          </cell>
          <cell r="V142">
            <v>14430</v>
          </cell>
          <cell r="W142">
            <v>1267</v>
          </cell>
          <cell r="X142">
            <v>13937</v>
          </cell>
          <cell r="Y142">
            <v>13937</v>
          </cell>
          <cell r="Z142">
            <v>15697</v>
          </cell>
          <cell r="AA142">
            <v>1394</v>
          </cell>
          <cell r="AB142">
            <v>15331</v>
          </cell>
          <cell r="AC142">
            <v>15331</v>
          </cell>
          <cell r="AD142">
            <v>17091</v>
          </cell>
          <cell r="AE142">
            <v>1394</v>
          </cell>
          <cell r="AF142">
            <v>1149.825</v>
          </cell>
          <cell r="AG142">
            <v>16480.825000000001</v>
          </cell>
          <cell r="AH142">
            <v>2199.6</v>
          </cell>
          <cell r="AI142">
            <v>1648.0825000000002</v>
          </cell>
          <cell r="AJ142">
            <v>18128.907500000001</v>
          </cell>
          <cell r="AK142">
            <v>20328.5075</v>
          </cell>
          <cell r="AL142">
            <v>1812.8907500000003</v>
          </cell>
          <cell r="AM142">
            <v>19941.79825</v>
          </cell>
          <cell r="AN142">
            <v>0</v>
          </cell>
          <cell r="AO142">
            <v>0</v>
          </cell>
          <cell r="AQ142">
            <v>0</v>
          </cell>
          <cell r="AS142">
            <v>0</v>
          </cell>
          <cell r="AU142" t="str">
            <v>House No A/2, V/3, Gulshan E Maymar Main Highway Road Karachi</v>
          </cell>
          <cell r="AV142" t="str">
            <v>0347-8546212</v>
          </cell>
          <cell r="AW142" t="str">
            <v>Died on 29.2.2020</v>
          </cell>
          <cell r="AX142" t="str">
            <v>ON LINE</v>
          </cell>
          <cell r="AY142" t="str">
            <v>Head Quarter</v>
          </cell>
          <cell r="AZ142" t="str">
            <v>NOT FOUND</v>
          </cell>
          <cell r="BA142">
            <v>1441.05</v>
          </cell>
          <cell r="BD142">
            <v>0</v>
          </cell>
        </row>
        <row r="143">
          <cell r="B143">
            <v>137</v>
          </cell>
          <cell r="C143" t="str">
            <v>Malik Riaz Mohuddin Ahmad s/o Molvi Ghulam Mohammad</v>
          </cell>
          <cell r="D143" t="str">
            <v>S.S.O</v>
          </cell>
          <cell r="E143">
            <v>14674</v>
          </cell>
          <cell r="F143" t="str">
            <v>Mix</v>
          </cell>
          <cell r="G143" t="str">
            <v>9776-0</v>
          </cell>
          <cell r="H143" t="str">
            <v>N.B.P Chest Branch N.B.P Sadiqabad Branch.</v>
          </cell>
          <cell r="I143">
            <v>396</v>
          </cell>
          <cell r="J143">
            <v>35979</v>
          </cell>
          <cell r="K143">
            <v>18</v>
          </cell>
          <cell r="L143" t="str">
            <v>P</v>
          </cell>
          <cell r="M143">
            <v>14244</v>
          </cell>
          <cell r="N143">
            <v>17092.8</v>
          </cell>
          <cell r="O143">
            <v>2848.7999999999993</v>
          </cell>
          <cell r="P143">
            <v>17092.8</v>
          </cell>
          <cell r="Q143">
            <v>3418.56</v>
          </cell>
          <cell r="R143">
            <v>20511</v>
          </cell>
          <cell r="S143">
            <v>3419</v>
          </cell>
          <cell r="T143">
            <v>23930</v>
          </cell>
          <cell r="U143">
            <v>4102</v>
          </cell>
          <cell r="V143">
            <v>28032</v>
          </cell>
          <cell r="W143">
            <v>2461</v>
          </cell>
          <cell r="X143">
            <v>27074</v>
          </cell>
          <cell r="Y143">
            <v>27074</v>
          </cell>
          <cell r="Z143">
            <v>30493</v>
          </cell>
          <cell r="AA143">
            <v>2707</v>
          </cell>
          <cell r="AB143">
            <v>29781</v>
          </cell>
          <cell r="AC143">
            <v>51062</v>
          </cell>
          <cell r="AD143">
            <v>54481</v>
          </cell>
          <cell r="AE143">
            <v>23988</v>
          </cell>
          <cell r="AF143">
            <v>3829.6499999999996</v>
          </cell>
          <cell r="AG143">
            <v>54891.65</v>
          </cell>
          <cell r="AH143">
            <v>4273.2</v>
          </cell>
          <cell r="AI143">
            <v>5489.1650000000009</v>
          </cell>
          <cell r="AJ143">
            <v>60380.815000000002</v>
          </cell>
          <cell r="AK143">
            <v>64654.014999999999</v>
          </cell>
          <cell r="AL143">
            <v>6038.0815000000002</v>
          </cell>
          <cell r="AM143">
            <v>66418.896500000003</v>
          </cell>
          <cell r="AN143">
            <v>0</v>
          </cell>
          <cell r="AO143">
            <v>70692.0965</v>
          </cell>
          <cell r="AP143" t="str">
            <v>PAID UP TO APRIL 2021</v>
          </cell>
          <cell r="AQ143">
            <v>0</v>
          </cell>
          <cell r="AS143">
            <v>70692</v>
          </cell>
          <cell r="AT143" t="str">
            <v>OK</v>
          </cell>
          <cell r="AU143" t="str">
            <v>House No E-6, Street No 9, Rukan Uddin Flats Shareefabad Fb Area Karachi</v>
          </cell>
          <cell r="AV143">
            <v>3136598240</v>
          </cell>
          <cell r="AX143" t="str">
            <v>ON LINE</v>
          </cell>
          <cell r="AY143" t="str">
            <v>Bahawalpur</v>
          </cell>
          <cell r="AZ143">
            <v>651242</v>
          </cell>
          <cell r="BA143">
            <v>6733.65</v>
          </cell>
        </row>
        <row r="144">
          <cell r="B144">
            <v>138</v>
          </cell>
          <cell r="C144" t="str">
            <v>Mst. Mehnaz W/O Pir Bux Makrani s/o Dil Murrad</v>
          </cell>
          <cell r="D144" t="str">
            <v>Fitter</v>
          </cell>
          <cell r="E144">
            <v>17536</v>
          </cell>
          <cell r="F144" t="str">
            <v>Mix</v>
          </cell>
          <cell r="G144">
            <v>3144949883</v>
          </cell>
          <cell r="H144" t="str">
            <v>N.B.P Tando Jam  Branch.</v>
          </cell>
          <cell r="I144">
            <v>177</v>
          </cell>
          <cell r="J144">
            <v>39450</v>
          </cell>
          <cell r="K144">
            <v>9</v>
          </cell>
          <cell r="L144" t="str">
            <v>F</v>
          </cell>
          <cell r="M144">
            <v>3000.85</v>
          </cell>
          <cell r="N144">
            <v>5176.4662499999995</v>
          </cell>
          <cell r="O144">
            <v>2175.6162499999996</v>
          </cell>
          <cell r="P144">
            <v>5176.4662499999995</v>
          </cell>
          <cell r="Q144">
            <v>1294</v>
          </cell>
          <cell r="R144">
            <v>6470</v>
          </cell>
          <cell r="S144">
            <v>776</v>
          </cell>
          <cell r="T144">
            <v>7246</v>
          </cell>
          <cell r="U144">
            <v>1190</v>
          </cell>
          <cell r="V144">
            <v>8436</v>
          </cell>
          <cell r="W144">
            <v>714</v>
          </cell>
          <cell r="X144">
            <v>7856</v>
          </cell>
          <cell r="Y144">
            <v>7856</v>
          </cell>
          <cell r="Z144">
            <v>9150</v>
          </cell>
          <cell r="AA144">
            <v>786</v>
          </cell>
          <cell r="AB144">
            <v>8642</v>
          </cell>
          <cell r="AC144">
            <v>8642</v>
          </cell>
          <cell r="AD144">
            <v>9936</v>
          </cell>
          <cell r="AE144">
            <v>786</v>
          </cell>
          <cell r="AF144">
            <v>648.15</v>
          </cell>
          <cell r="AG144">
            <v>9290.15</v>
          </cell>
          <cell r="AH144">
            <v>1617.5</v>
          </cell>
          <cell r="AI144">
            <v>929.01499999999999</v>
          </cell>
          <cell r="AJ144">
            <v>10219.164999999999</v>
          </cell>
          <cell r="AK144">
            <v>11836.664999999999</v>
          </cell>
          <cell r="AL144">
            <v>1021.9164999999999</v>
          </cell>
          <cell r="AM144">
            <v>11241.081499999998</v>
          </cell>
          <cell r="AN144">
            <v>0</v>
          </cell>
          <cell r="AO144">
            <v>12858.581499999998</v>
          </cell>
          <cell r="AP144" t="str">
            <v>PAID UP TO APRIL 2021</v>
          </cell>
          <cell r="AQ144">
            <v>0</v>
          </cell>
          <cell r="AS144">
            <v>12859</v>
          </cell>
          <cell r="AT144" t="str">
            <v>OK</v>
          </cell>
          <cell r="AU144" t="str">
            <v>House No B-34, B-Area , Milir Colony Karachi</v>
          </cell>
          <cell r="AV144">
            <v>3073090267</v>
          </cell>
          <cell r="AW144" t="str">
            <v>DIED</v>
          </cell>
          <cell r="AX144" t="str">
            <v>ON LINE</v>
          </cell>
          <cell r="AY144" t="str">
            <v>Sakrand</v>
          </cell>
          <cell r="AZ144">
            <v>274802</v>
          </cell>
          <cell r="BA144">
            <v>5288.5</v>
          </cell>
        </row>
        <row r="145">
          <cell r="B145">
            <v>139</v>
          </cell>
          <cell r="C145" t="str">
            <v>Mst. Bilques Begum w/o Mansub Ali</v>
          </cell>
          <cell r="D145" t="str">
            <v>Driver</v>
          </cell>
          <cell r="F145" t="str">
            <v>Mix</v>
          </cell>
          <cell r="G145" t="str">
            <v>3728-7</v>
          </cell>
          <cell r="H145" t="str">
            <v>N.B.P Tando Jam  Branch.</v>
          </cell>
          <cell r="I145">
            <v>177</v>
          </cell>
          <cell r="J145">
            <v>32192</v>
          </cell>
          <cell r="K145">
            <v>7</v>
          </cell>
          <cell r="L145" t="str">
            <v>F</v>
          </cell>
          <cell r="M145">
            <v>1272</v>
          </cell>
          <cell r="N145">
            <v>2289.6</v>
          </cell>
          <cell r="O145">
            <v>1017.5999999999999</v>
          </cell>
          <cell r="P145">
            <v>2289.6</v>
          </cell>
          <cell r="Q145">
            <v>572.4</v>
          </cell>
          <cell r="R145">
            <v>2862</v>
          </cell>
          <cell r="S145">
            <v>458</v>
          </cell>
          <cell r="T145">
            <v>3320</v>
          </cell>
          <cell r="U145">
            <v>550</v>
          </cell>
          <cell r="V145">
            <v>3870</v>
          </cell>
          <cell r="W145">
            <v>330</v>
          </cell>
          <cell r="X145">
            <v>3628</v>
          </cell>
          <cell r="Y145">
            <v>3750</v>
          </cell>
          <cell r="Z145">
            <v>4322</v>
          </cell>
          <cell r="AA145">
            <v>375</v>
          </cell>
          <cell r="AB145">
            <v>4125</v>
          </cell>
          <cell r="AC145">
            <v>4500</v>
          </cell>
          <cell r="AD145">
            <v>5072</v>
          </cell>
          <cell r="AE145">
            <v>750</v>
          </cell>
          <cell r="AF145">
            <v>337.5</v>
          </cell>
          <cell r="AG145">
            <v>4837.5</v>
          </cell>
          <cell r="AH145">
            <v>715.5</v>
          </cell>
          <cell r="AI145">
            <v>483.75</v>
          </cell>
          <cell r="AJ145">
            <v>5321.25</v>
          </cell>
          <cell r="AK145">
            <v>6036.75</v>
          </cell>
          <cell r="AL145">
            <v>532.125</v>
          </cell>
          <cell r="AM145">
            <v>5853.375</v>
          </cell>
          <cell r="AN145">
            <v>0</v>
          </cell>
          <cell r="AO145">
            <v>6568.875</v>
          </cell>
          <cell r="AP145" t="str">
            <v>PAID UP TO APRIL 2021</v>
          </cell>
          <cell r="AQ145">
            <v>0</v>
          </cell>
          <cell r="AS145">
            <v>6569</v>
          </cell>
          <cell r="AT145" t="str">
            <v>OK</v>
          </cell>
          <cell r="AU145" t="str">
            <v>House No. 2440/7 Rahimabad Hamayoun Road, Dak Khana Usmaniwala, Multan</v>
          </cell>
          <cell r="AV145" t="str">
            <v>0345-3302534</v>
          </cell>
          <cell r="AX145" t="str">
            <v>ON LINE</v>
          </cell>
          <cell r="AY145" t="str">
            <v>Sakrand</v>
          </cell>
          <cell r="AZ145" t="str">
            <v>NOT FOUND</v>
          </cell>
          <cell r="BA145">
            <v>401.35</v>
          </cell>
        </row>
        <row r="146">
          <cell r="B146">
            <v>140</v>
          </cell>
          <cell r="C146" t="str">
            <v>Muhammad Mukhtar s/o Ghulam Mohammad</v>
          </cell>
          <cell r="D146" t="str">
            <v>PO</v>
          </cell>
          <cell r="E146">
            <v>14003</v>
          </cell>
          <cell r="F146" t="str">
            <v>Mix</v>
          </cell>
          <cell r="G146" t="str">
            <v>8847-5</v>
          </cell>
          <cell r="H146" t="str">
            <v>N.B.P Main Branch Vehari.</v>
          </cell>
          <cell r="I146">
            <v>414</v>
          </cell>
          <cell r="J146">
            <v>35918</v>
          </cell>
          <cell r="K146">
            <v>7</v>
          </cell>
          <cell r="L146" t="str">
            <v>P</v>
          </cell>
          <cell r="M146">
            <v>6028</v>
          </cell>
          <cell r="N146">
            <v>7233.5999999999995</v>
          </cell>
          <cell r="O146">
            <v>1205.5999999999995</v>
          </cell>
          <cell r="P146">
            <v>7233.5999999999995</v>
          </cell>
          <cell r="Q146">
            <v>1808.3999999999999</v>
          </cell>
          <cell r="R146">
            <v>9042</v>
          </cell>
          <cell r="S146">
            <v>1447</v>
          </cell>
          <cell r="T146">
            <v>10489</v>
          </cell>
          <cell r="U146">
            <v>1736</v>
          </cell>
          <cell r="V146">
            <v>19171</v>
          </cell>
          <cell r="W146">
            <v>1736</v>
          </cell>
          <cell r="X146">
            <v>19099</v>
          </cell>
          <cell r="Y146">
            <v>19099</v>
          </cell>
          <cell r="Z146">
            <v>20907</v>
          </cell>
          <cell r="AA146">
            <v>1910</v>
          </cell>
          <cell r="AB146">
            <v>21009</v>
          </cell>
          <cell r="AC146">
            <v>21009</v>
          </cell>
          <cell r="AD146">
            <v>22817</v>
          </cell>
          <cell r="AE146">
            <v>1910</v>
          </cell>
          <cell r="AF146">
            <v>1575.675</v>
          </cell>
          <cell r="AG146">
            <v>22584.674999999999</v>
          </cell>
          <cell r="AH146">
            <v>0</v>
          </cell>
          <cell r="AI146">
            <v>2258.4675000000002</v>
          </cell>
          <cell r="AJ146">
            <v>24843.142499999998</v>
          </cell>
          <cell r="AK146">
            <v>24843.142499999998</v>
          </cell>
          <cell r="AL146">
            <v>2484.3142499999999</v>
          </cell>
          <cell r="AM146">
            <v>0</v>
          </cell>
          <cell r="AN146">
            <v>0</v>
          </cell>
          <cell r="AO146">
            <v>0</v>
          </cell>
          <cell r="AQ146">
            <v>0</v>
          </cell>
          <cell r="AS146">
            <v>0</v>
          </cell>
          <cell r="AU146" t="str">
            <v>Chak No 89/9 L Farm, Dakkhana Khas District Sahewal</v>
          </cell>
          <cell r="AV146">
            <v>3347156342</v>
          </cell>
          <cell r="AX146" t="str">
            <v>ON LINE</v>
          </cell>
          <cell r="AY146" t="str">
            <v>Multan</v>
          </cell>
          <cell r="AZ146">
            <v>273074</v>
          </cell>
          <cell r="BA146">
            <v>2942.94</v>
          </cell>
        </row>
        <row r="147">
          <cell r="B147">
            <v>141</v>
          </cell>
          <cell r="C147" t="str">
            <v>Mst. Amna Bibi w/o Ahamd Nawaz Malik</v>
          </cell>
          <cell r="D147" t="str">
            <v>Jobbar</v>
          </cell>
          <cell r="F147" t="str">
            <v>Mix</v>
          </cell>
          <cell r="G147" t="str">
            <v>12786-2</v>
          </cell>
          <cell r="H147" t="str">
            <v>N.B.P Hassan Road Jaranwala.</v>
          </cell>
          <cell r="I147" t="str">
            <v>0743</v>
          </cell>
          <cell r="J147">
            <v>35049</v>
          </cell>
          <cell r="K147">
            <v>7</v>
          </cell>
          <cell r="L147" t="str">
            <v>F</v>
          </cell>
          <cell r="M147">
            <v>3136</v>
          </cell>
          <cell r="N147">
            <v>5644.8</v>
          </cell>
          <cell r="O147">
            <v>2508.8000000000002</v>
          </cell>
          <cell r="P147">
            <v>5644.8</v>
          </cell>
          <cell r="Q147">
            <v>1411.1999999999998</v>
          </cell>
          <cell r="R147">
            <v>7056</v>
          </cell>
          <cell r="S147">
            <v>1129</v>
          </cell>
          <cell r="T147">
            <v>8185</v>
          </cell>
          <cell r="U147">
            <v>1355</v>
          </cell>
          <cell r="V147">
            <v>9540</v>
          </cell>
          <cell r="W147">
            <v>813</v>
          </cell>
          <cell r="X147">
            <v>8942</v>
          </cell>
          <cell r="Y147">
            <v>8942</v>
          </cell>
          <cell r="Z147">
            <v>10353</v>
          </cell>
          <cell r="AA147">
            <v>894</v>
          </cell>
          <cell r="AB147">
            <v>9836</v>
          </cell>
          <cell r="AC147">
            <v>9836</v>
          </cell>
          <cell r="AD147">
            <v>11247</v>
          </cell>
          <cell r="AE147">
            <v>894</v>
          </cell>
          <cell r="AF147">
            <v>737.69999999999993</v>
          </cell>
          <cell r="AG147">
            <v>10573.7</v>
          </cell>
          <cell r="AH147">
            <v>0</v>
          </cell>
          <cell r="AI147">
            <v>1057.3700000000001</v>
          </cell>
          <cell r="AJ147">
            <v>11631.070000000002</v>
          </cell>
          <cell r="AK147">
            <v>11631.070000000002</v>
          </cell>
          <cell r="AL147">
            <v>1163.1070000000002</v>
          </cell>
          <cell r="AM147">
            <v>0</v>
          </cell>
          <cell r="AN147">
            <v>0</v>
          </cell>
          <cell r="AO147">
            <v>0</v>
          </cell>
          <cell r="AQ147">
            <v>0</v>
          </cell>
          <cell r="AS147">
            <v>0</v>
          </cell>
          <cell r="AU147" t="str">
            <v>Cotton Research Institute, Sakrand District Nawabshah</v>
          </cell>
          <cell r="AV147">
            <v>3067004239</v>
          </cell>
          <cell r="AX147" t="str">
            <v>ON LINE</v>
          </cell>
          <cell r="AY147" t="str">
            <v>PICR&amp;T</v>
          </cell>
          <cell r="AZ147">
            <v>274536</v>
          </cell>
          <cell r="BA147">
            <v>2514.0500000000002</v>
          </cell>
        </row>
        <row r="148">
          <cell r="B148">
            <v>142</v>
          </cell>
          <cell r="C148" t="str">
            <v xml:space="preserve">Mr. Ali Nawaz Rajput s/o Abdul Ghaffar </v>
          </cell>
          <cell r="D148" t="str">
            <v>P.O</v>
          </cell>
          <cell r="E148">
            <v>17014</v>
          </cell>
          <cell r="F148" t="str">
            <v>Mix</v>
          </cell>
          <cell r="G148" t="str">
            <v>9198-5</v>
          </cell>
          <cell r="H148" t="str">
            <v>N.B.P Tando Jam  Branch.</v>
          </cell>
          <cell r="I148">
            <v>177</v>
          </cell>
          <cell r="J148">
            <v>38928</v>
          </cell>
          <cell r="K148">
            <v>10</v>
          </cell>
          <cell r="L148" t="str">
            <v>P</v>
          </cell>
          <cell r="M148">
            <v>5605</v>
          </cell>
          <cell r="N148">
            <v>6445.7499999999991</v>
          </cell>
          <cell r="O148">
            <v>840.74999999999909</v>
          </cell>
          <cell r="P148">
            <v>6445.7499999999991</v>
          </cell>
          <cell r="Q148">
            <v>1611.4374999999998</v>
          </cell>
          <cell r="R148">
            <v>8057</v>
          </cell>
          <cell r="S148">
            <v>967</v>
          </cell>
          <cell r="T148">
            <v>9024</v>
          </cell>
          <cell r="U148">
            <v>1483</v>
          </cell>
          <cell r="V148">
            <v>10507</v>
          </cell>
          <cell r="W148">
            <v>890</v>
          </cell>
          <cell r="X148">
            <v>9786</v>
          </cell>
          <cell r="Y148">
            <v>9786</v>
          </cell>
          <cell r="Z148">
            <v>11397</v>
          </cell>
          <cell r="AA148">
            <v>979</v>
          </cell>
          <cell r="AB148">
            <v>10765</v>
          </cell>
          <cell r="AC148">
            <v>10765</v>
          </cell>
          <cell r="AD148">
            <v>12376</v>
          </cell>
          <cell r="AE148">
            <v>979</v>
          </cell>
          <cell r="AF148">
            <v>807.375</v>
          </cell>
          <cell r="AG148">
            <v>11572.375</v>
          </cell>
          <cell r="AH148">
            <v>0</v>
          </cell>
          <cell r="AI148">
            <v>1157.2375</v>
          </cell>
          <cell r="AJ148">
            <v>12729.612499999999</v>
          </cell>
          <cell r="AK148">
            <v>12729.612499999999</v>
          </cell>
          <cell r="AL148">
            <v>1272.9612500000001</v>
          </cell>
          <cell r="AM148">
            <v>0</v>
          </cell>
          <cell r="AN148">
            <v>0</v>
          </cell>
          <cell r="AO148">
            <v>0</v>
          </cell>
          <cell r="AQ148">
            <v>0</v>
          </cell>
          <cell r="AS148">
            <v>0</v>
          </cell>
          <cell r="AU148" t="str">
            <v>Cotton Research Institute, Sakrand District Nawabshah</v>
          </cell>
          <cell r="AX148" t="str">
            <v>ON LINE</v>
          </cell>
          <cell r="AY148" t="str">
            <v>MirPurKhas</v>
          </cell>
          <cell r="AZ148">
            <v>245520</v>
          </cell>
          <cell r="BA148">
            <v>4725</v>
          </cell>
        </row>
        <row r="149">
          <cell r="B149">
            <v>143</v>
          </cell>
          <cell r="C149" t="str">
            <v xml:space="preserve">Mst. Naseem Akhtar Wd/O Muhammad Razzaq </v>
          </cell>
          <cell r="D149" t="str">
            <v>Farash</v>
          </cell>
          <cell r="E149">
            <v>1935</v>
          </cell>
          <cell r="F149" t="str">
            <v>Mix</v>
          </cell>
          <cell r="G149">
            <v>3138364114</v>
          </cell>
          <cell r="H149" t="str">
            <v>N.B.P Lehtrar Branch Islamabad.</v>
          </cell>
          <cell r="I149">
            <v>934</v>
          </cell>
          <cell r="J149">
            <v>34954</v>
          </cell>
          <cell r="K149">
            <v>1</v>
          </cell>
          <cell r="L149" t="str">
            <v>F</v>
          </cell>
          <cell r="M149">
            <v>2018.5</v>
          </cell>
          <cell r="N149">
            <v>3633.2999999999997</v>
          </cell>
          <cell r="O149">
            <v>1614.7999999999997</v>
          </cell>
          <cell r="P149">
            <v>3633.2999999999997</v>
          </cell>
          <cell r="Q149">
            <v>908</v>
          </cell>
          <cell r="R149">
            <v>4541</v>
          </cell>
          <cell r="S149">
            <v>727</v>
          </cell>
          <cell r="T149">
            <v>5268</v>
          </cell>
          <cell r="U149">
            <v>872</v>
          </cell>
          <cell r="V149">
            <v>6140</v>
          </cell>
          <cell r="W149">
            <v>523</v>
          </cell>
          <cell r="X149">
            <v>5755</v>
          </cell>
          <cell r="Y149">
            <v>5755</v>
          </cell>
          <cell r="Z149">
            <v>6663</v>
          </cell>
          <cell r="AA149">
            <v>576</v>
          </cell>
          <cell r="AB149">
            <v>6331</v>
          </cell>
          <cell r="AC149">
            <v>6331</v>
          </cell>
          <cell r="AD149">
            <v>7239</v>
          </cell>
          <cell r="AE149">
            <v>576</v>
          </cell>
          <cell r="AF149">
            <v>474.82499999999999</v>
          </cell>
          <cell r="AG149">
            <v>6805.8249999999998</v>
          </cell>
          <cell r="AH149">
            <v>1135</v>
          </cell>
          <cell r="AI149">
            <v>680.58249999999998</v>
          </cell>
          <cell r="AJ149">
            <v>7486.4074999999993</v>
          </cell>
          <cell r="AK149">
            <v>8621.4074999999993</v>
          </cell>
          <cell r="AL149">
            <v>748.64075000000003</v>
          </cell>
          <cell r="AM149">
            <v>8235.0482499999998</v>
          </cell>
          <cell r="AN149">
            <v>0</v>
          </cell>
          <cell r="AO149">
            <v>9370.0482499999998</v>
          </cell>
          <cell r="AP149" t="str">
            <v>PAID UP TO APRIL 2021</v>
          </cell>
          <cell r="AQ149">
            <v>0</v>
          </cell>
          <cell r="AS149">
            <v>9370</v>
          </cell>
          <cell r="AT149" t="str">
            <v>OK</v>
          </cell>
          <cell r="AU149" t="str">
            <v>House No 426 Sector 37-D Landi No 1 Karachi</v>
          </cell>
          <cell r="AV149">
            <v>3025016973</v>
          </cell>
          <cell r="AW149" t="str">
            <v>Death Transfer File</v>
          </cell>
          <cell r="AX149" t="str">
            <v>ON LINE</v>
          </cell>
          <cell r="AY149" t="str">
            <v>Head Quarter</v>
          </cell>
          <cell r="AZ149" t="str">
            <v>NOT FOUND</v>
          </cell>
          <cell r="BA149">
            <v>1617.23</v>
          </cell>
        </row>
        <row r="150">
          <cell r="B150">
            <v>144</v>
          </cell>
          <cell r="C150" t="str">
            <v>Mr. Raja Muhammad Yaseen s/o Ranga Khan</v>
          </cell>
          <cell r="D150" t="str">
            <v>Asstt</v>
          </cell>
          <cell r="E150">
            <v>17289</v>
          </cell>
          <cell r="F150" t="str">
            <v>Mix</v>
          </cell>
          <cell r="G150" t="str">
            <v>1129-6</v>
          </cell>
          <cell r="H150" t="str">
            <v>N.B.P Barnala Branch.</v>
          </cell>
          <cell r="I150">
            <v>1845</v>
          </cell>
          <cell r="J150">
            <v>33695</v>
          </cell>
          <cell r="K150">
            <v>17</v>
          </cell>
          <cell r="L150" t="str">
            <v>P</v>
          </cell>
          <cell r="M150">
            <v>8166</v>
          </cell>
          <cell r="N150">
            <v>9799.1999999999989</v>
          </cell>
          <cell r="O150">
            <v>1633.1999999999989</v>
          </cell>
          <cell r="P150">
            <v>9799.1999999999989</v>
          </cell>
          <cell r="Q150">
            <v>1280.4000000000001</v>
          </cell>
          <cell r="R150">
            <v>11080</v>
          </cell>
          <cell r="S150">
            <v>1960</v>
          </cell>
          <cell r="T150">
            <v>13040</v>
          </cell>
          <cell r="U150">
            <v>2352</v>
          </cell>
          <cell r="V150">
            <v>15392</v>
          </cell>
          <cell r="W150">
            <v>1411</v>
          </cell>
          <cell r="X150">
            <v>15523</v>
          </cell>
          <cell r="Y150">
            <v>15523</v>
          </cell>
          <cell r="Z150">
            <v>16803</v>
          </cell>
          <cell r="AA150">
            <v>1552</v>
          </cell>
          <cell r="AB150">
            <v>17075</v>
          </cell>
          <cell r="AC150">
            <v>17075</v>
          </cell>
          <cell r="AD150">
            <v>18355</v>
          </cell>
          <cell r="AE150">
            <v>1552</v>
          </cell>
          <cell r="AF150">
            <v>1280.625</v>
          </cell>
          <cell r="AG150">
            <v>18355.625</v>
          </cell>
          <cell r="AH150">
            <v>1600.5</v>
          </cell>
          <cell r="AI150">
            <v>1835.5625</v>
          </cell>
          <cell r="AJ150">
            <v>20191.1875</v>
          </cell>
          <cell r="AK150">
            <v>21791.6875</v>
          </cell>
          <cell r="AL150">
            <v>2019.1187500000001</v>
          </cell>
          <cell r="AM150">
            <v>22210.306250000001</v>
          </cell>
          <cell r="AN150">
            <v>0</v>
          </cell>
          <cell r="AO150">
            <v>23810.806250000001</v>
          </cell>
          <cell r="AP150" t="str">
            <v>PAID UP TO APRIL 2021</v>
          </cell>
          <cell r="AQ150">
            <v>0</v>
          </cell>
          <cell r="AS150">
            <v>23811</v>
          </cell>
          <cell r="AT150" t="str">
            <v>OK</v>
          </cell>
          <cell r="AU150" t="str">
            <v>House No 1733, Street No 33, Liaqat Ashraf Colony No 2, Karachi</v>
          </cell>
          <cell r="AV150" t="str">
            <v>0343-5443074</v>
          </cell>
          <cell r="AX150" t="str">
            <v>ON LINE</v>
          </cell>
          <cell r="AY150" t="str">
            <v>Head Quarter</v>
          </cell>
          <cell r="AZ150">
            <v>287766.5</v>
          </cell>
          <cell r="BA150">
            <v>1763.34</v>
          </cell>
        </row>
        <row r="151">
          <cell r="B151">
            <v>145</v>
          </cell>
          <cell r="C151" t="str">
            <v>Mst. Rani w/o Sher Muhammad</v>
          </cell>
          <cell r="D151" t="str">
            <v>N.Q</v>
          </cell>
          <cell r="F151" t="str">
            <v>Mix</v>
          </cell>
          <cell r="G151" t="str">
            <v>3402-1</v>
          </cell>
          <cell r="H151" t="str">
            <v>N.B.P Kot Digi Kot Banglow Branch.</v>
          </cell>
          <cell r="I151">
            <v>135</v>
          </cell>
          <cell r="J151">
            <v>37828</v>
          </cell>
          <cell r="K151">
            <v>2</v>
          </cell>
          <cell r="L151" t="str">
            <v>F</v>
          </cell>
          <cell r="M151">
            <v>1996</v>
          </cell>
          <cell r="N151">
            <v>3443.1</v>
          </cell>
          <cell r="O151">
            <v>1447.1</v>
          </cell>
          <cell r="P151">
            <v>3443.1</v>
          </cell>
          <cell r="Q151">
            <v>860.77499999999998</v>
          </cell>
          <cell r="R151">
            <v>4304</v>
          </cell>
          <cell r="S151">
            <v>516</v>
          </cell>
          <cell r="T151">
            <v>4820</v>
          </cell>
          <cell r="U151">
            <v>792</v>
          </cell>
          <cell r="V151">
            <v>5612</v>
          </cell>
          <cell r="W151">
            <v>475</v>
          </cell>
          <cell r="X151">
            <v>5226</v>
          </cell>
          <cell r="Y151">
            <v>5226</v>
          </cell>
          <cell r="Z151">
            <v>6087</v>
          </cell>
          <cell r="AA151">
            <v>523</v>
          </cell>
          <cell r="AB151">
            <v>5749</v>
          </cell>
          <cell r="AC151">
            <v>5749</v>
          </cell>
          <cell r="AD151">
            <v>6610</v>
          </cell>
          <cell r="AE151">
            <v>523</v>
          </cell>
          <cell r="AF151">
            <v>431.17500000000001</v>
          </cell>
          <cell r="AG151">
            <v>6180.1750000000002</v>
          </cell>
          <cell r="AH151">
            <v>0</v>
          </cell>
          <cell r="AI151">
            <v>618.01750000000004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Q151">
            <v>0</v>
          </cell>
          <cell r="AS151">
            <v>0</v>
          </cell>
          <cell r="AU151" t="str">
            <v>House No 139 Gulshan Hill Area Mahmood Abad Karachi</v>
          </cell>
          <cell r="AV151">
            <v>3046641320</v>
          </cell>
          <cell r="AX151" t="str">
            <v>ON LINE</v>
          </cell>
          <cell r="AY151" t="str">
            <v>Sakrand</v>
          </cell>
          <cell r="AZ151" t="str">
            <v>NOT FOUND</v>
          </cell>
          <cell r="BA151" t="str">
            <v>NOT FOUND</v>
          </cell>
        </row>
        <row r="152">
          <cell r="B152">
            <v>146</v>
          </cell>
          <cell r="C152" t="str">
            <v>M. Siddiq Chang s/o M. Alam Chang.</v>
          </cell>
          <cell r="D152" t="str">
            <v>S.S.O</v>
          </cell>
          <cell r="E152">
            <v>17807</v>
          </cell>
          <cell r="F152" t="str">
            <v>Mix</v>
          </cell>
          <cell r="G152" t="str">
            <v>011323-0</v>
          </cell>
          <cell r="H152" t="str">
            <v>N.B.P Main Branch, Mirpurkhas.</v>
          </cell>
          <cell r="I152">
            <v>36</v>
          </cell>
          <cell r="J152">
            <v>39692</v>
          </cell>
          <cell r="K152">
            <v>18</v>
          </cell>
          <cell r="L152" t="str">
            <v>P</v>
          </cell>
          <cell r="M152">
            <v>34930.449999999997</v>
          </cell>
          <cell r="N152">
            <v>40170.017499999994</v>
          </cell>
          <cell r="O152">
            <v>5239.5674999999974</v>
          </cell>
          <cell r="P152">
            <v>40170.017499999994</v>
          </cell>
          <cell r="Q152">
            <v>5222.38</v>
          </cell>
          <cell r="R152">
            <v>45392</v>
          </cell>
          <cell r="S152">
            <v>6026</v>
          </cell>
          <cell r="T152">
            <v>51418</v>
          </cell>
          <cell r="U152">
            <v>9239</v>
          </cell>
          <cell r="V152">
            <v>60657</v>
          </cell>
          <cell r="W152">
            <v>5543</v>
          </cell>
          <cell r="X152">
            <v>60978</v>
          </cell>
          <cell r="Y152">
            <v>60978</v>
          </cell>
          <cell r="Z152">
            <v>66200</v>
          </cell>
          <cell r="AA152">
            <v>6098</v>
          </cell>
          <cell r="AB152">
            <v>67076</v>
          </cell>
          <cell r="AC152">
            <v>67076</v>
          </cell>
          <cell r="AD152">
            <v>72298</v>
          </cell>
          <cell r="AE152">
            <v>6098</v>
          </cell>
          <cell r="AF152">
            <v>5030.7</v>
          </cell>
          <cell r="AG152">
            <v>72106.7</v>
          </cell>
          <cell r="AH152">
            <v>6527.9750000000004</v>
          </cell>
          <cell r="AI152">
            <v>7210.67</v>
          </cell>
          <cell r="AJ152">
            <v>79317.37</v>
          </cell>
          <cell r="AK152">
            <v>85845.345000000001</v>
          </cell>
          <cell r="AL152">
            <v>7931.7370000000001</v>
          </cell>
          <cell r="AM152">
            <v>87249.106999999989</v>
          </cell>
          <cell r="AN152">
            <v>0</v>
          </cell>
          <cell r="AO152">
            <v>93777.081999999995</v>
          </cell>
          <cell r="AP152" t="str">
            <v>PAID UP TO APRIL 2021</v>
          </cell>
          <cell r="AQ152">
            <v>0</v>
          </cell>
          <cell r="AS152">
            <v>93777</v>
          </cell>
          <cell r="AT152" t="str">
            <v>OK</v>
          </cell>
          <cell r="AU152" t="str">
            <v>House No 151, Area 35-D Gernal Abad Clifftan Shereen Karachi</v>
          </cell>
          <cell r="AV152" t="str">
            <v>03332970557</v>
          </cell>
          <cell r="AX152" t="str">
            <v>ON LINE</v>
          </cell>
          <cell r="AY152" t="str">
            <v>MirPurKhas</v>
          </cell>
          <cell r="AZ152">
            <v>1039734</v>
          </cell>
          <cell r="BA152">
            <v>20009.5</v>
          </cell>
        </row>
        <row r="153">
          <cell r="B153">
            <v>147</v>
          </cell>
          <cell r="C153" t="str">
            <v>Mr. Hyder Bux s/o Ghulab Khan</v>
          </cell>
          <cell r="D153" t="str">
            <v>R.A</v>
          </cell>
          <cell r="E153">
            <v>17722</v>
          </cell>
          <cell r="F153" t="str">
            <v>Mix</v>
          </cell>
          <cell r="G153" t="str">
            <v>6034-7</v>
          </cell>
          <cell r="H153" t="str">
            <v>N.B.P Gambat Branch.</v>
          </cell>
          <cell r="I153">
            <v>13</v>
          </cell>
          <cell r="J153">
            <v>39636</v>
          </cell>
          <cell r="K153">
            <v>16</v>
          </cell>
          <cell r="L153" t="str">
            <v>P</v>
          </cell>
          <cell r="M153">
            <v>10233</v>
          </cell>
          <cell r="N153">
            <v>11767.949999999999</v>
          </cell>
          <cell r="O153">
            <v>1534.9499999999989</v>
          </cell>
          <cell r="P153">
            <v>11767.949999999999</v>
          </cell>
          <cell r="Q153">
            <v>2353.5899999999997</v>
          </cell>
          <cell r="R153">
            <v>14122</v>
          </cell>
          <cell r="S153">
            <v>1765</v>
          </cell>
          <cell r="T153">
            <v>15887</v>
          </cell>
          <cell r="U153">
            <v>2707</v>
          </cell>
          <cell r="V153">
            <v>18594</v>
          </cell>
          <cell r="W153">
            <v>1624</v>
          </cell>
          <cell r="X153">
            <v>17864</v>
          </cell>
          <cell r="Y153">
            <v>17864</v>
          </cell>
          <cell r="Z153">
            <v>20218</v>
          </cell>
          <cell r="AA153">
            <v>1786</v>
          </cell>
          <cell r="AB153">
            <v>19650</v>
          </cell>
          <cell r="AC153">
            <v>19650</v>
          </cell>
          <cell r="AD153">
            <v>22004</v>
          </cell>
          <cell r="AE153">
            <v>1786</v>
          </cell>
          <cell r="AF153">
            <v>1473.75</v>
          </cell>
          <cell r="AG153">
            <v>21123.75</v>
          </cell>
          <cell r="AH153">
            <v>2941.9874999999997</v>
          </cell>
          <cell r="AI153">
            <v>2112.375</v>
          </cell>
          <cell r="AJ153">
            <v>23236.125</v>
          </cell>
          <cell r="AK153">
            <v>26178.112499999999</v>
          </cell>
          <cell r="AL153">
            <v>2323.6125000000002</v>
          </cell>
          <cell r="AM153">
            <v>25559.737499999999</v>
          </cell>
          <cell r="AN153">
            <v>0</v>
          </cell>
          <cell r="AO153">
            <v>28501.724999999999</v>
          </cell>
          <cell r="AP153" t="str">
            <v>PAID UP TO APRIL 2021</v>
          </cell>
          <cell r="AQ153">
            <v>0</v>
          </cell>
          <cell r="AS153">
            <v>28502</v>
          </cell>
          <cell r="AT153" t="str">
            <v>OK</v>
          </cell>
          <cell r="AU153" t="str">
            <v>House No P-53, Ghalli Mohallah 5, Tariq Abad Faisalabad</v>
          </cell>
          <cell r="AV153">
            <v>3413011354</v>
          </cell>
          <cell r="AX153" t="str">
            <v>ON LINE</v>
          </cell>
          <cell r="AY153" t="str">
            <v>Sakrand</v>
          </cell>
          <cell r="AZ153">
            <v>562333</v>
          </cell>
          <cell r="BA153">
            <v>10822</v>
          </cell>
        </row>
        <row r="154">
          <cell r="B154">
            <v>148</v>
          </cell>
          <cell r="C154" t="str">
            <v>Muhammad Hassan Channa s/o M. Ismail</v>
          </cell>
          <cell r="D154" t="str">
            <v>P.S.O</v>
          </cell>
          <cell r="E154">
            <v>15797</v>
          </cell>
          <cell r="F154" t="str">
            <v>Mix</v>
          </cell>
          <cell r="G154" t="str">
            <v>2226-4</v>
          </cell>
          <cell r="H154" t="str">
            <v>N.B.P Khair Pur Nathan Shah Branch.</v>
          </cell>
          <cell r="I154">
            <v>120</v>
          </cell>
          <cell r="J154">
            <v>37711</v>
          </cell>
          <cell r="K154">
            <v>19</v>
          </cell>
          <cell r="L154" t="str">
            <v>P</v>
          </cell>
          <cell r="M154">
            <v>23932</v>
          </cell>
          <cell r="N154">
            <v>27521.8</v>
          </cell>
          <cell r="O154">
            <v>3589.7999999999993</v>
          </cell>
          <cell r="P154">
            <v>27521.8</v>
          </cell>
          <cell r="Q154">
            <v>5504.3600000000006</v>
          </cell>
          <cell r="R154">
            <v>33026</v>
          </cell>
          <cell r="S154">
            <v>4128</v>
          </cell>
          <cell r="T154">
            <v>37154</v>
          </cell>
          <cell r="U154">
            <v>6330</v>
          </cell>
          <cell r="V154">
            <v>43484</v>
          </cell>
          <cell r="W154">
            <v>3798</v>
          </cell>
          <cell r="X154">
            <v>41778</v>
          </cell>
          <cell r="Y154">
            <v>41778</v>
          </cell>
          <cell r="Z154">
            <v>47282</v>
          </cell>
          <cell r="AA154">
            <v>4178</v>
          </cell>
          <cell r="AB154">
            <v>45956</v>
          </cell>
          <cell r="AC154">
            <v>45956</v>
          </cell>
          <cell r="AD154">
            <v>51460</v>
          </cell>
          <cell r="AE154">
            <v>4178</v>
          </cell>
          <cell r="AF154">
            <v>3446.7</v>
          </cell>
          <cell r="AG154">
            <v>49402.7</v>
          </cell>
          <cell r="AH154">
            <v>6880.4500000000007</v>
          </cell>
          <cell r="AI154">
            <v>4940.2700000000004</v>
          </cell>
          <cell r="AJ154">
            <v>54342.97</v>
          </cell>
          <cell r="AK154">
            <v>61223.42</v>
          </cell>
          <cell r="AL154">
            <v>5434.2970000000005</v>
          </cell>
          <cell r="AM154">
            <v>96012.266999999993</v>
          </cell>
          <cell r="AN154">
            <v>0</v>
          </cell>
          <cell r="AO154">
            <v>102892.71699999999</v>
          </cell>
          <cell r="AP154" t="str">
            <v>PAID UP TO APRIL 2021</v>
          </cell>
          <cell r="AQ154">
            <v>0</v>
          </cell>
          <cell r="AS154">
            <v>102893</v>
          </cell>
          <cell r="AT154" t="str">
            <v>OK</v>
          </cell>
          <cell r="AU154" t="str">
            <v>C/O Al-Saeed Medical Store, Main Road, Khair Pur Nathan Shah, District Dadu (Sindh)</v>
          </cell>
          <cell r="AV154" t="str">
            <v>0302-3035605,03413394973</v>
          </cell>
          <cell r="AX154" t="str">
            <v>ON LINE</v>
          </cell>
          <cell r="AY154" t="str">
            <v>Ghotki</v>
          </cell>
          <cell r="AZ154">
            <v>950073</v>
          </cell>
          <cell r="BA154">
            <v>15998.5</v>
          </cell>
        </row>
        <row r="155">
          <cell r="B155">
            <v>149</v>
          </cell>
          <cell r="C155" t="str">
            <v>Mr. Rustam Ali s/o Jan Muhammad</v>
          </cell>
          <cell r="D155" t="str">
            <v>S.S.O</v>
          </cell>
          <cell r="E155">
            <v>15250</v>
          </cell>
          <cell r="F155" t="str">
            <v>Mix</v>
          </cell>
          <cell r="G155">
            <v>4320584179</v>
          </cell>
          <cell r="H155" t="str">
            <v>N.B.P Police foundation housing society, 0-9, Islamabad.</v>
          </cell>
          <cell r="I155">
            <v>2150</v>
          </cell>
          <cell r="J155">
            <v>37164</v>
          </cell>
          <cell r="K155">
            <v>18</v>
          </cell>
          <cell r="L155" t="str">
            <v>P</v>
          </cell>
          <cell r="M155">
            <v>31556.95</v>
          </cell>
          <cell r="N155">
            <v>37868.339999999997</v>
          </cell>
          <cell r="O155">
            <v>6311.3899999999958</v>
          </cell>
          <cell r="P155">
            <v>37868.339999999997</v>
          </cell>
          <cell r="Q155">
            <v>4543.6799999999994</v>
          </cell>
          <cell r="R155">
            <v>42412</v>
          </cell>
          <cell r="S155">
            <v>7574</v>
          </cell>
          <cell r="T155">
            <v>49986</v>
          </cell>
          <cell r="U155">
            <v>9088</v>
          </cell>
          <cell r="V155">
            <v>59074</v>
          </cell>
          <cell r="W155">
            <v>5453</v>
          </cell>
          <cell r="X155">
            <v>59983</v>
          </cell>
          <cell r="Y155">
            <v>59983</v>
          </cell>
          <cell r="Z155">
            <v>64527</v>
          </cell>
          <cell r="AA155">
            <v>5998</v>
          </cell>
          <cell r="AB155">
            <v>65981</v>
          </cell>
          <cell r="AC155">
            <v>65981</v>
          </cell>
          <cell r="AD155">
            <v>70525</v>
          </cell>
          <cell r="AE155">
            <v>5998</v>
          </cell>
          <cell r="AF155">
            <v>4948.5749999999998</v>
          </cell>
          <cell r="AG155">
            <v>70929.574999999997</v>
          </cell>
          <cell r="AH155">
            <v>5679.5999999999995</v>
          </cell>
          <cell r="AI155">
            <v>7092.9575000000004</v>
          </cell>
          <cell r="AJ155">
            <v>78022.532500000001</v>
          </cell>
          <cell r="AK155">
            <v>83702.132500000007</v>
          </cell>
          <cell r="AL155">
            <v>7802.2532500000007</v>
          </cell>
          <cell r="AM155">
            <v>85824.785749999995</v>
          </cell>
          <cell r="AN155">
            <v>0</v>
          </cell>
          <cell r="AO155">
            <v>91504.385750000001</v>
          </cell>
          <cell r="AP155" t="str">
            <v>PAID UP TO APRIL 2021</v>
          </cell>
          <cell r="AQ155">
            <v>0</v>
          </cell>
          <cell r="AS155">
            <v>91504</v>
          </cell>
          <cell r="AT155" t="str">
            <v>OK</v>
          </cell>
          <cell r="AU155" t="str">
            <v>House No 469/1 Liaqat Abad P/O Liaqatabad Karachi</v>
          </cell>
          <cell r="AV155" t="str">
            <v>0333-6508187</v>
          </cell>
          <cell r="AX155" t="str">
            <v>Islamic Banking</v>
          </cell>
          <cell r="AY155" t="str">
            <v>Faisalabad</v>
          </cell>
          <cell r="AZ155">
            <v>801288</v>
          </cell>
          <cell r="BA155">
            <v>8635.5499999999993</v>
          </cell>
        </row>
        <row r="156">
          <cell r="B156">
            <v>150</v>
          </cell>
          <cell r="C156" t="str">
            <v>Mr. Muhammad Saleem s/o M. Baqir</v>
          </cell>
          <cell r="D156" t="str">
            <v>Jobbar</v>
          </cell>
          <cell r="E156">
            <v>1943</v>
          </cell>
          <cell r="F156" t="str">
            <v>Mix</v>
          </cell>
          <cell r="G156" t="str">
            <v>501587-3</v>
          </cell>
          <cell r="H156" t="str">
            <v>N.B.P Kannyal Branch Bewal Rawalpindi</v>
          </cell>
          <cell r="I156">
            <v>802</v>
          </cell>
          <cell r="J156">
            <v>33319</v>
          </cell>
          <cell r="K156">
            <v>7</v>
          </cell>
          <cell r="L156" t="str">
            <v>P</v>
          </cell>
          <cell r="M156">
            <v>5558</v>
          </cell>
          <cell r="N156">
            <v>6669.5999999999995</v>
          </cell>
          <cell r="O156">
            <v>1111.5999999999995</v>
          </cell>
          <cell r="P156">
            <v>6669.5999999999995</v>
          </cell>
          <cell r="Q156">
            <v>1667.3999999999999</v>
          </cell>
          <cell r="R156">
            <v>8337</v>
          </cell>
          <cell r="S156">
            <v>1334</v>
          </cell>
          <cell r="T156">
            <v>9671</v>
          </cell>
          <cell r="U156">
            <v>1601</v>
          </cell>
          <cell r="V156">
            <v>11272</v>
          </cell>
          <cell r="W156">
            <v>960</v>
          </cell>
          <cell r="X156">
            <v>10565</v>
          </cell>
          <cell r="Y156">
            <v>10565</v>
          </cell>
          <cell r="Z156">
            <v>12232</v>
          </cell>
          <cell r="AA156">
            <v>1056</v>
          </cell>
          <cell r="AB156">
            <v>11621</v>
          </cell>
          <cell r="AC156">
            <v>11621</v>
          </cell>
          <cell r="AD156">
            <v>13288</v>
          </cell>
          <cell r="AE156">
            <v>1056</v>
          </cell>
          <cell r="AF156">
            <v>871.57499999999993</v>
          </cell>
          <cell r="AG156">
            <v>12492.575000000001</v>
          </cell>
          <cell r="AH156">
            <v>2084.25</v>
          </cell>
          <cell r="AI156">
            <v>1249.2575000000002</v>
          </cell>
          <cell r="AJ156">
            <v>13741.8325</v>
          </cell>
          <cell r="AK156">
            <v>15826.0825</v>
          </cell>
          <cell r="AL156">
            <v>1374.18325</v>
          </cell>
          <cell r="AM156">
            <v>15116.01575</v>
          </cell>
          <cell r="AN156">
            <v>0</v>
          </cell>
          <cell r="AO156">
            <v>17200.265749999999</v>
          </cell>
          <cell r="AP156" t="str">
            <v>PAID UP TO APRIL 2021</v>
          </cell>
          <cell r="AQ156">
            <v>0</v>
          </cell>
          <cell r="AS156">
            <v>17200</v>
          </cell>
          <cell r="AT156" t="str">
            <v>OK</v>
          </cell>
          <cell r="AU156" t="str">
            <v>Chak No. 86/5 R, P.O. Haroonabad, District Bahawalpur</v>
          </cell>
          <cell r="AV156" t="str">
            <v>0345-3313104</v>
          </cell>
          <cell r="AX156" t="str">
            <v>ON LINE</v>
          </cell>
          <cell r="AY156" t="str">
            <v>PICR&amp;T</v>
          </cell>
          <cell r="AZ156" t="str">
            <v xml:space="preserve">NOT FOUND   </v>
          </cell>
          <cell r="BA156">
            <v>1078.8499999999999</v>
          </cell>
        </row>
        <row r="157">
          <cell r="B157">
            <v>151</v>
          </cell>
          <cell r="C157" t="str">
            <v>Mr. Gul Muhammad s/o Jan Gul</v>
          </cell>
          <cell r="D157" t="str">
            <v>N.Q</v>
          </cell>
          <cell r="E157">
            <v>17073</v>
          </cell>
          <cell r="F157" t="str">
            <v>Mix</v>
          </cell>
          <cell r="G157" t="str">
            <v>21711-3</v>
          </cell>
          <cell r="H157" t="str">
            <v>N.B.P Main Brach Kohat Branch.</v>
          </cell>
          <cell r="I157">
            <v>354</v>
          </cell>
          <cell r="J157">
            <v>38987</v>
          </cell>
          <cell r="K157">
            <v>1</v>
          </cell>
          <cell r="L157" t="str">
            <v>P</v>
          </cell>
          <cell r="M157">
            <v>3406</v>
          </cell>
          <cell r="N157">
            <v>3916.8999999999996</v>
          </cell>
          <cell r="O157">
            <v>510.89999999999964</v>
          </cell>
          <cell r="P157">
            <v>3916.8999999999996</v>
          </cell>
          <cell r="Q157">
            <v>979.22499999999991</v>
          </cell>
          <cell r="R157">
            <v>4896</v>
          </cell>
          <cell r="S157">
            <v>588</v>
          </cell>
          <cell r="T157">
            <v>5484</v>
          </cell>
          <cell r="U157">
            <v>901</v>
          </cell>
          <cell r="V157">
            <v>6385</v>
          </cell>
          <cell r="W157">
            <v>541</v>
          </cell>
          <cell r="X157">
            <v>5947</v>
          </cell>
          <cell r="Y157">
            <v>5947</v>
          </cell>
          <cell r="Z157">
            <v>6926</v>
          </cell>
          <cell r="AA157">
            <v>595</v>
          </cell>
          <cell r="AB157">
            <v>6542</v>
          </cell>
          <cell r="AC157">
            <v>6542</v>
          </cell>
          <cell r="AD157">
            <v>7521</v>
          </cell>
          <cell r="AE157">
            <v>595</v>
          </cell>
          <cell r="AF157">
            <v>490.65</v>
          </cell>
          <cell r="AG157">
            <v>7032.65</v>
          </cell>
          <cell r="AH157">
            <v>0</v>
          </cell>
          <cell r="AI157">
            <v>703.26499999999999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Q157">
            <v>0</v>
          </cell>
          <cell r="AS157">
            <v>0</v>
          </cell>
          <cell r="AU157" t="str">
            <v>Flat No Cg-2, Sareena Tower Mohallah Buffer Zone North Karachi</v>
          </cell>
          <cell r="AV157">
            <v>3369302621</v>
          </cell>
          <cell r="AX157" t="str">
            <v>ON LINE</v>
          </cell>
          <cell r="AY157" t="str">
            <v>PICR&amp;T</v>
          </cell>
          <cell r="AZ157">
            <v>149131</v>
          </cell>
          <cell r="BA157">
            <v>2870</v>
          </cell>
        </row>
        <row r="158">
          <cell r="B158">
            <v>152</v>
          </cell>
          <cell r="C158" t="str">
            <v>Mst. Yasmeen w/o Abdul Naeem</v>
          </cell>
          <cell r="D158" t="str">
            <v>F/A</v>
          </cell>
          <cell r="E158">
            <v>19818</v>
          </cell>
          <cell r="F158" t="str">
            <v>Mix</v>
          </cell>
          <cell r="G158" t="str">
            <v>2923-3</v>
          </cell>
          <cell r="H158" t="str">
            <v>N.B.P Kandiro Branch.</v>
          </cell>
          <cell r="I158">
            <v>93</v>
          </cell>
          <cell r="J158">
            <v>37301</v>
          </cell>
          <cell r="K158">
            <v>8</v>
          </cell>
          <cell r="L158" t="str">
            <v>F</v>
          </cell>
          <cell r="M158">
            <v>3031</v>
          </cell>
          <cell r="N158">
            <v>5228.4749999999995</v>
          </cell>
          <cell r="O158">
            <v>2197.4749999999995</v>
          </cell>
          <cell r="P158">
            <v>5228.4749999999995</v>
          </cell>
          <cell r="Q158">
            <v>1307.1187499999999</v>
          </cell>
          <cell r="R158">
            <v>6536</v>
          </cell>
          <cell r="S158">
            <v>1046</v>
          </cell>
          <cell r="T158">
            <v>7582</v>
          </cell>
          <cell r="U158">
            <v>1255</v>
          </cell>
          <cell r="V158">
            <v>8837</v>
          </cell>
          <cell r="W158">
            <v>753</v>
          </cell>
          <cell r="X158">
            <v>8283</v>
          </cell>
          <cell r="Y158">
            <v>8283</v>
          </cell>
          <cell r="Z158">
            <v>9590</v>
          </cell>
          <cell r="AA158">
            <v>828</v>
          </cell>
          <cell r="AB158">
            <v>9111</v>
          </cell>
          <cell r="AC158">
            <v>9111</v>
          </cell>
          <cell r="AD158">
            <v>10418</v>
          </cell>
          <cell r="AE158">
            <v>828</v>
          </cell>
          <cell r="AF158">
            <v>683.32499999999993</v>
          </cell>
          <cell r="AG158">
            <v>9794.3250000000007</v>
          </cell>
          <cell r="AH158">
            <v>1633.8984374999998</v>
          </cell>
          <cell r="AI158">
            <v>979.43250000000012</v>
          </cell>
          <cell r="AJ158">
            <v>10773.757500000002</v>
          </cell>
          <cell r="AK158">
            <v>12407.655937500002</v>
          </cell>
          <cell r="AL158">
            <v>1077.3757500000002</v>
          </cell>
          <cell r="AM158">
            <v>11851.133250000003</v>
          </cell>
          <cell r="AN158">
            <v>0</v>
          </cell>
          <cell r="AO158">
            <v>13485.031687500003</v>
          </cell>
          <cell r="AP158" t="str">
            <v>PAID UP TO APRIL 2021</v>
          </cell>
          <cell r="AQ158">
            <v>0</v>
          </cell>
          <cell r="AS158">
            <v>13485</v>
          </cell>
          <cell r="AT158" t="str">
            <v>OK</v>
          </cell>
          <cell r="AU158" t="str">
            <v>Karachi Administration Society House No. B 176, Block 3, Karachi.</v>
          </cell>
          <cell r="AV158">
            <v>3443419364</v>
          </cell>
          <cell r="AX158" t="str">
            <v>ON LINE</v>
          </cell>
          <cell r="AY158" t="str">
            <v>Sakrand</v>
          </cell>
          <cell r="AZ158">
            <v>143438</v>
          </cell>
          <cell r="BA158">
            <v>2431.33</v>
          </cell>
        </row>
        <row r="159">
          <cell r="B159">
            <v>153</v>
          </cell>
          <cell r="C159" t="str">
            <v xml:space="preserve">Mst.Sughra Naheed Wd/O Fateh Muhammad Bhatti </v>
          </cell>
          <cell r="D159" t="str">
            <v>S.O</v>
          </cell>
          <cell r="E159">
            <v>15707</v>
          </cell>
          <cell r="F159" t="str">
            <v>Mix</v>
          </cell>
          <cell r="G159">
            <v>4115815526</v>
          </cell>
          <cell r="H159" t="str">
            <v>N.B.P Latifabad No.8 Branch Hyderabad.</v>
          </cell>
          <cell r="I159">
            <v>91</v>
          </cell>
          <cell r="J159">
            <v>37164</v>
          </cell>
          <cell r="K159">
            <v>18</v>
          </cell>
          <cell r="L159" t="str">
            <v>F</v>
          </cell>
          <cell r="M159">
            <v>6170</v>
          </cell>
          <cell r="N159">
            <v>11106</v>
          </cell>
          <cell r="O159">
            <v>4936</v>
          </cell>
          <cell r="P159">
            <v>11106</v>
          </cell>
          <cell r="Q159">
            <v>2221.5</v>
          </cell>
          <cell r="R159">
            <v>13328</v>
          </cell>
          <cell r="S159">
            <v>2221</v>
          </cell>
          <cell r="T159">
            <v>15549</v>
          </cell>
          <cell r="U159">
            <v>2666</v>
          </cell>
          <cell r="V159">
            <v>18215</v>
          </cell>
          <cell r="W159">
            <v>1599</v>
          </cell>
          <cell r="X159">
            <v>17593</v>
          </cell>
          <cell r="Y159">
            <v>17593</v>
          </cell>
          <cell r="Z159">
            <v>19815</v>
          </cell>
          <cell r="AA159">
            <v>1759</v>
          </cell>
          <cell r="AB159">
            <v>19353</v>
          </cell>
          <cell r="AC159">
            <v>19353</v>
          </cell>
          <cell r="AD159">
            <v>21575</v>
          </cell>
          <cell r="AE159">
            <v>1760</v>
          </cell>
          <cell r="AF159">
            <v>1451.4749999999999</v>
          </cell>
          <cell r="AG159">
            <v>20804.474999999999</v>
          </cell>
          <cell r="AH159">
            <v>2776.875</v>
          </cell>
          <cell r="AI159">
            <v>2080.4474999999998</v>
          </cell>
          <cell r="AJ159">
            <v>39227.922500000001</v>
          </cell>
          <cell r="AK159">
            <v>42004.797500000001</v>
          </cell>
          <cell r="AL159">
            <v>3922.7922500000004</v>
          </cell>
          <cell r="AM159">
            <v>43150.714749999999</v>
          </cell>
          <cell r="AN159">
            <v>0</v>
          </cell>
          <cell r="AO159">
            <v>45927.589749999999</v>
          </cell>
          <cell r="AP159" t="str">
            <v>PAID UP TO APRIL 2021</v>
          </cell>
          <cell r="AQ159">
            <v>0</v>
          </cell>
          <cell r="AS159">
            <v>45928</v>
          </cell>
          <cell r="AT159" t="str">
            <v>OK</v>
          </cell>
          <cell r="AU159" t="str">
            <v>Flat No. 301 Block C, H.D.A Flats Qasimabad Hyderabad</v>
          </cell>
          <cell r="AV159">
            <v>3363066046</v>
          </cell>
          <cell r="AX159" t="str">
            <v>ON LINE</v>
          </cell>
          <cell r="AY159" t="str">
            <v>Sakrand</v>
          </cell>
          <cell r="AZ159">
            <v>624810</v>
          </cell>
          <cell r="BA159">
            <v>6733.65</v>
          </cell>
        </row>
        <row r="160">
          <cell r="B160">
            <v>154</v>
          </cell>
          <cell r="C160" t="str">
            <v>Mst. Sakina w/o M. Moosa.</v>
          </cell>
          <cell r="D160" t="str">
            <v>F/A</v>
          </cell>
          <cell r="F160" t="str">
            <v>Mix</v>
          </cell>
          <cell r="G160" t="str">
            <v>15885-5</v>
          </cell>
          <cell r="H160" t="str">
            <v>N.B.P Dadu Branch.</v>
          </cell>
          <cell r="I160">
            <v>8</v>
          </cell>
          <cell r="J160">
            <v>34661</v>
          </cell>
          <cell r="K160">
            <v>8</v>
          </cell>
          <cell r="L160" t="str">
            <v>F</v>
          </cell>
          <cell r="M160">
            <v>2126</v>
          </cell>
          <cell r="N160">
            <v>3826.7999999999997</v>
          </cell>
          <cell r="O160">
            <v>1700.7999999999997</v>
          </cell>
          <cell r="P160">
            <v>3826.7999999999997</v>
          </cell>
          <cell r="Q160">
            <v>956.69999999999993</v>
          </cell>
          <cell r="R160">
            <v>4784</v>
          </cell>
          <cell r="S160">
            <v>765</v>
          </cell>
          <cell r="T160">
            <v>5549</v>
          </cell>
          <cell r="U160">
            <v>918</v>
          </cell>
          <cell r="V160">
            <v>6467</v>
          </cell>
          <cell r="W160">
            <v>551</v>
          </cell>
          <cell r="X160">
            <v>6061</v>
          </cell>
          <cell r="Y160">
            <v>6061</v>
          </cell>
          <cell r="Z160">
            <v>7018</v>
          </cell>
          <cell r="AA160">
            <v>606</v>
          </cell>
          <cell r="AB160">
            <v>6667</v>
          </cell>
          <cell r="AC160">
            <v>6667</v>
          </cell>
          <cell r="AD160">
            <v>7624</v>
          </cell>
          <cell r="AE160">
            <v>606</v>
          </cell>
          <cell r="AF160">
            <v>500.02499999999998</v>
          </cell>
          <cell r="AG160">
            <v>7167.0249999999996</v>
          </cell>
          <cell r="AH160">
            <v>0</v>
          </cell>
          <cell r="AI160">
            <v>716.70249999999999</v>
          </cell>
          <cell r="AJ160">
            <v>7883.7275</v>
          </cell>
          <cell r="AK160">
            <v>7883.7275</v>
          </cell>
          <cell r="AL160">
            <v>788.37275</v>
          </cell>
          <cell r="AM160">
            <v>0</v>
          </cell>
          <cell r="AN160">
            <v>0</v>
          </cell>
          <cell r="AO160">
            <v>0</v>
          </cell>
          <cell r="AQ160">
            <v>0</v>
          </cell>
          <cell r="AS160">
            <v>0</v>
          </cell>
          <cell r="AU160" t="str">
            <v>Gali Mohallah Khasah, Dak Khana Khas, Goralla, Tehsil Shakkar Garh, District Narowal</v>
          </cell>
          <cell r="AV160">
            <v>3072809398</v>
          </cell>
          <cell r="AX160" t="str">
            <v>ON LINE</v>
          </cell>
          <cell r="AY160" t="str">
            <v>Sakrand</v>
          </cell>
          <cell r="AZ160" t="str">
            <v>NOT FOUND</v>
          </cell>
          <cell r="BA160">
            <v>1634.96</v>
          </cell>
        </row>
        <row r="161">
          <cell r="B161">
            <v>155</v>
          </cell>
          <cell r="C161" t="str">
            <v>Mst. Wazeeran W/O  Ghulam Hyder Chandio s/o Hanoo Khan</v>
          </cell>
          <cell r="D161" t="str">
            <v>Beldar</v>
          </cell>
          <cell r="E161">
            <v>16919</v>
          </cell>
          <cell r="F161" t="str">
            <v>Mix</v>
          </cell>
          <cell r="G161">
            <v>4169259965</v>
          </cell>
          <cell r="H161" t="str">
            <v>N.B.P Kot Digi Kot Banglow Branch.</v>
          </cell>
          <cell r="I161">
            <v>135</v>
          </cell>
          <cell r="J161">
            <v>36341</v>
          </cell>
          <cell r="K161">
            <v>2</v>
          </cell>
          <cell r="L161" t="str">
            <v>F</v>
          </cell>
          <cell r="M161">
            <v>1498</v>
          </cell>
          <cell r="N161">
            <v>2696.4</v>
          </cell>
          <cell r="O161">
            <v>1198.4000000000001</v>
          </cell>
          <cell r="P161">
            <v>2696.4</v>
          </cell>
          <cell r="Q161">
            <v>673.88</v>
          </cell>
          <cell r="R161">
            <v>3370</v>
          </cell>
          <cell r="S161">
            <v>539</v>
          </cell>
          <cell r="T161">
            <v>3909</v>
          </cell>
          <cell r="U161">
            <v>647</v>
          </cell>
          <cell r="V161">
            <v>4556</v>
          </cell>
          <cell r="W161">
            <v>388</v>
          </cell>
          <cell r="X161">
            <v>4270</v>
          </cell>
          <cell r="Y161">
            <v>4270</v>
          </cell>
          <cell r="Z161">
            <v>4944</v>
          </cell>
          <cell r="AA161">
            <v>427</v>
          </cell>
          <cell r="AB161">
            <v>4697</v>
          </cell>
          <cell r="AC161">
            <v>4697</v>
          </cell>
          <cell r="AD161">
            <v>5371</v>
          </cell>
          <cell r="AE161">
            <v>570</v>
          </cell>
          <cell r="AF161">
            <v>352.27499999999998</v>
          </cell>
          <cell r="AG161">
            <v>5049.2749999999996</v>
          </cell>
          <cell r="AH161">
            <v>842.35</v>
          </cell>
          <cell r="AI161">
            <v>504.92750000000001</v>
          </cell>
          <cell r="AJ161">
            <v>5554.2024999999994</v>
          </cell>
          <cell r="AK161">
            <v>6396.5524999999998</v>
          </cell>
          <cell r="AL161">
            <v>555.42025000000001</v>
          </cell>
          <cell r="AM161">
            <v>6112.6227499999995</v>
          </cell>
          <cell r="AN161">
            <v>0</v>
          </cell>
          <cell r="AO161">
            <v>6954.9727499999999</v>
          </cell>
          <cell r="AP161" t="str">
            <v>PAID UP TO APRIL 2021</v>
          </cell>
          <cell r="AQ161">
            <v>0</v>
          </cell>
          <cell r="AS161">
            <v>6955</v>
          </cell>
          <cell r="AT161" t="str">
            <v>OK</v>
          </cell>
          <cell r="AU161" t="str">
            <v>P-4, Street No. 3, Old Youngwala Inside University Of Agriculture, Faisalabad</v>
          </cell>
          <cell r="AV161">
            <v>3013870216</v>
          </cell>
          <cell r="AX161" t="str">
            <v>ON LINE</v>
          </cell>
          <cell r="AY161" t="str">
            <v>Sakrand</v>
          </cell>
          <cell r="AZ161">
            <v>150341.9</v>
          </cell>
          <cell r="BA161">
            <v>1272.5999999999999</v>
          </cell>
          <cell r="BC161" t="str">
            <v>Died during May, 2020</v>
          </cell>
        </row>
        <row r="162">
          <cell r="B162">
            <v>156</v>
          </cell>
          <cell r="C162" t="str">
            <v xml:space="preserve">M. Sharif Cheema s/o Rehmat Ali Cheema </v>
          </cell>
          <cell r="D162" t="str">
            <v>Asstt</v>
          </cell>
          <cell r="E162">
            <v>13881</v>
          </cell>
          <cell r="F162" t="str">
            <v>Mix</v>
          </cell>
          <cell r="G162" t="str">
            <v>1481-9</v>
          </cell>
          <cell r="H162" t="str">
            <v>N.B.P Mansoor Wali Ranch.</v>
          </cell>
          <cell r="I162">
            <v>945</v>
          </cell>
          <cell r="J162">
            <v>35621</v>
          </cell>
          <cell r="K162">
            <v>17</v>
          </cell>
          <cell r="L162" t="str">
            <v>P</v>
          </cell>
          <cell r="M162">
            <v>5203</v>
          </cell>
          <cell r="N162">
            <v>6243.5999999999995</v>
          </cell>
          <cell r="O162">
            <v>1040.5999999999995</v>
          </cell>
          <cell r="P162">
            <v>6243.5999999999995</v>
          </cell>
          <cell r="Q162">
            <v>1248.72</v>
          </cell>
          <cell r="R162">
            <v>7492</v>
          </cell>
          <cell r="S162">
            <v>1249</v>
          </cell>
          <cell r="T162">
            <v>8741</v>
          </cell>
          <cell r="U162">
            <v>1498</v>
          </cell>
          <cell r="V162">
            <v>10239</v>
          </cell>
          <cell r="W162">
            <v>899</v>
          </cell>
          <cell r="X162">
            <v>9889</v>
          </cell>
          <cell r="Y162">
            <v>9889</v>
          </cell>
          <cell r="Z162">
            <v>12535</v>
          </cell>
          <cell r="AA162">
            <v>1129</v>
          </cell>
          <cell r="AB162">
            <v>12415</v>
          </cell>
          <cell r="AC162">
            <v>12415</v>
          </cell>
          <cell r="AD162">
            <v>13664</v>
          </cell>
          <cell r="AE162">
            <v>1129</v>
          </cell>
          <cell r="AF162">
            <v>931.125</v>
          </cell>
          <cell r="AG162">
            <v>13346.125</v>
          </cell>
          <cell r="AH162">
            <v>0</v>
          </cell>
          <cell r="AI162">
            <v>1334.6125000000002</v>
          </cell>
          <cell r="AJ162">
            <v>14680.737499999999</v>
          </cell>
          <cell r="AK162">
            <v>14680.737499999999</v>
          </cell>
          <cell r="AL162">
            <v>1468.07375</v>
          </cell>
          <cell r="AM162">
            <v>0</v>
          </cell>
          <cell r="AN162">
            <v>0</v>
          </cell>
          <cell r="AO162">
            <v>0</v>
          </cell>
          <cell r="AQ162">
            <v>0</v>
          </cell>
          <cell r="AS162">
            <v>0</v>
          </cell>
          <cell r="AU162" t="str">
            <v>P.O Head Khaki, Tehsil Wazirabad, Distt: Gugaranwala</v>
          </cell>
          <cell r="AV162">
            <v>3466040938</v>
          </cell>
          <cell r="AX162" t="str">
            <v>ON LINE</v>
          </cell>
          <cell r="AY162" t="str">
            <v>Faisalabad</v>
          </cell>
          <cell r="AZ162">
            <v>214655</v>
          </cell>
          <cell r="BA162">
            <v>2313.36</v>
          </cell>
        </row>
        <row r="163">
          <cell r="B163">
            <v>157</v>
          </cell>
          <cell r="C163" t="str">
            <v>Mr. Ch. M. Muzaffar Warich s/o Tajdin Warich</v>
          </cell>
          <cell r="D163" t="str">
            <v>Cess Asstt</v>
          </cell>
          <cell r="E163">
            <v>17199</v>
          </cell>
          <cell r="F163" t="str">
            <v>Mix</v>
          </cell>
          <cell r="G163">
            <v>172390</v>
          </cell>
          <cell r="H163" t="str">
            <v>N.B.P Main Branch Model Town Daska Branch.</v>
          </cell>
          <cell r="I163">
            <v>325</v>
          </cell>
          <cell r="J163">
            <v>36068</v>
          </cell>
          <cell r="K163">
            <v>11</v>
          </cell>
          <cell r="L163" t="str">
            <v>P</v>
          </cell>
          <cell r="M163">
            <v>7608</v>
          </cell>
          <cell r="N163">
            <v>9129.6</v>
          </cell>
          <cell r="O163">
            <v>1521.6000000000004</v>
          </cell>
          <cell r="P163">
            <v>9129.6</v>
          </cell>
          <cell r="Q163">
            <v>2282.4</v>
          </cell>
          <cell r="R163">
            <v>11412</v>
          </cell>
          <cell r="S163">
            <v>1826</v>
          </cell>
          <cell r="T163">
            <v>13238</v>
          </cell>
          <cell r="U163">
            <v>2191</v>
          </cell>
          <cell r="V163">
            <v>15429</v>
          </cell>
          <cell r="W163">
            <v>1315</v>
          </cell>
          <cell r="X163">
            <v>14462</v>
          </cell>
          <cell r="Y163">
            <v>14462</v>
          </cell>
          <cell r="Z163">
            <v>16744</v>
          </cell>
          <cell r="AA163">
            <v>1446</v>
          </cell>
          <cell r="AB163">
            <v>15908</v>
          </cell>
          <cell r="AC163">
            <v>15908</v>
          </cell>
          <cell r="AD163">
            <v>18190</v>
          </cell>
          <cell r="AE163">
            <v>1446</v>
          </cell>
          <cell r="AF163">
            <v>1193.0999999999999</v>
          </cell>
          <cell r="AG163">
            <v>17101.099999999999</v>
          </cell>
          <cell r="AH163">
            <v>2853</v>
          </cell>
          <cell r="AI163">
            <v>1710.11</v>
          </cell>
          <cell r="AJ163">
            <v>18811.21</v>
          </cell>
          <cell r="AK163">
            <v>21664.21</v>
          </cell>
          <cell r="AL163">
            <v>1881.1210000000001</v>
          </cell>
          <cell r="AM163">
            <v>20692.330999999998</v>
          </cell>
          <cell r="AN163">
            <v>0</v>
          </cell>
          <cell r="AO163">
            <v>23545.330999999998</v>
          </cell>
          <cell r="AP163" t="str">
            <v>PAID UP TO APRIL 2021</v>
          </cell>
          <cell r="AQ163">
            <v>0</v>
          </cell>
          <cell r="AS163">
            <v>23545</v>
          </cell>
          <cell r="AT163" t="str">
            <v>OK</v>
          </cell>
          <cell r="AU163" t="str">
            <v>c/oCh: Taj din village Takkake P/O Lundhkee The: Diska Distt: Sialkot</v>
          </cell>
          <cell r="AV163">
            <v>3046699695</v>
          </cell>
          <cell r="AX163" t="str">
            <v>ON LINE</v>
          </cell>
          <cell r="AY163" t="str">
            <v>Faisalabad</v>
          </cell>
          <cell r="AZ163">
            <v>473790</v>
          </cell>
          <cell r="BA163">
            <v>3714.9</v>
          </cell>
        </row>
        <row r="164">
          <cell r="B164">
            <v>158</v>
          </cell>
          <cell r="C164" t="str">
            <v>Mst. Jameela W/O Abdul Majeed s/o Wali Muhammad</v>
          </cell>
          <cell r="D164" t="str">
            <v>Beldar</v>
          </cell>
          <cell r="E164">
            <v>16553</v>
          </cell>
          <cell r="F164" t="str">
            <v>Mix</v>
          </cell>
          <cell r="G164">
            <v>3151035203</v>
          </cell>
          <cell r="H164" t="str">
            <v>N.B.P Malirwal Road Bhera Branch.</v>
          </cell>
          <cell r="I164">
            <v>1901</v>
          </cell>
          <cell r="J164">
            <v>36219</v>
          </cell>
          <cell r="K164">
            <v>7</v>
          </cell>
          <cell r="L164" t="str">
            <v>F</v>
          </cell>
          <cell r="M164">
            <v>1529.5</v>
          </cell>
          <cell r="N164">
            <v>2753.1</v>
          </cell>
          <cell r="O164">
            <v>1223.5999999999999</v>
          </cell>
          <cell r="P164">
            <v>2753.1</v>
          </cell>
          <cell r="Q164">
            <v>688.27499999999998</v>
          </cell>
          <cell r="R164">
            <v>3441</v>
          </cell>
          <cell r="S164">
            <v>551</v>
          </cell>
          <cell r="T164">
            <v>3992</v>
          </cell>
          <cell r="U164">
            <v>661</v>
          </cell>
          <cell r="V164">
            <v>4653</v>
          </cell>
          <cell r="W164">
            <v>396</v>
          </cell>
          <cell r="X164">
            <v>4361</v>
          </cell>
          <cell r="Y164">
            <v>4361</v>
          </cell>
          <cell r="Z164">
            <v>5049</v>
          </cell>
          <cell r="AA164">
            <v>436</v>
          </cell>
          <cell r="AB164">
            <v>4797</v>
          </cell>
          <cell r="AC164">
            <v>4797</v>
          </cell>
          <cell r="AD164">
            <v>5485</v>
          </cell>
          <cell r="AE164">
            <v>436</v>
          </cell>
          <cell r="AF164">
            <v>359.77499999999998</v>
          </cell>
          <cell r="AG164">
            <v>5156.7749999999996</v>
          </cell>
          <cell r="AH164">
            <v>0</v>
          </cell>
          <cell r="AI164">
            <v>515.67750000000001</v>
          </cell>
          <cell r="AJ164">
            <v>5672.4524999999994</v>
          </cell>
          <cell r="AK164">
            <v>5672.4524999999994</v>
          </cell>
          <cell r="AL164">
            <v>567.24524999999994</v>
          </cell>
          <cell r="AM164">
            <v>0</v>
          </cell>
          <cell r="AN164">
            <v>0</v>
          </cell>
          <cell r="AO164">
            <v>0</v>
          </cell>
          <cell r="AQ164">
            <v>0</v>
          </cell>
          <cell r="AS164">
            <v>0</v>
          </cell>
          <cell r="AU164" t="str">
            <v>House No. 506/507, mohallah rohi khoni block No 6, Tehsil bhalwal District Sarghodha</v>
          </cell>
          <cell r="AX164" t="str">
            <v>ON LINE</v>
          </cell>
          <cell r="AY164" t="str">
            <v>Multan</v>
          </cell>
          <cell r="AZ164" t="str">
            <v>NOT FOUND</v>
          </cell>
          <cell r="BA164">
            <v>1304.0999999999999</v>
          </cell>
        </row>
        <row r="165">
          <cell r="B165">
            <v>159</v>
          </cell>
          <cell r="C165" t="str">
            <v>Mr. Ghulam Sarwar s/o Ghulam Nabi</v>
          </cell>
          <cell r="D165" t="str">
            <v>Chowkidar</v>
          </cell>
          <cell r="E165">
            <v>17789</v>
          </cell>
          <cell r="F165" t="str">
            <v>Mix</v>
          </cell>
          <cell r="G165" t="str">
            <v>7154-7</v>
          </cell>
          <cell r="H165" t="str">
            <v>N.B.P Mohammadi Bazzar Jhelum Branch.</v>
          </cell>
          <cell r="I165">
            <v>1583</v>
          </cell>
          <cell r="J165">
            <v>36083</v>
          </cell>
          <cell r="K165">
            <v>1</v>
          </cell>
          <cell r="L165" t="str">
            <v>P</v>
          </cell>
          <cell r="M165">
            <v>3080</v>
          </cell>
          <cell r="N165">
            <v>3696</v>
          </cell>
          <cell r="O165">
            <v>616</v>
          </cell>
          <cell r="P165">
            <v>3696</v>
          </cell>
          <cell r="Q165">
            <v>924</v>
          </cell>
          <cell r="R165">
            <v>4620</v>
          </cell>
          <cell r="S165">
            <v>739</v>
          </cell>
          <cell r="T165">
            <v>5359</v>
          </cell>
          <cell r="U165">
            <v>887</v>
          </cell>
          <cell r="V165">
            <v>6246</v>
          </cell>
          <cell r="W165">
            <v>532</v>
          </cell>
          <cell r="X165">
            <v>5854</v>
          </cell>
          <cell r="Y165">
            <v>5854</v>
          </cell>
          <cell r="Z165">
            <v>6778</v>
          </cell>
          <cell r="AA165">
            <v>585</v>
          </cell>
          <cell r="AB165">
            <v>6439</v>
          </cell>
          <cell r="AC165">
            <v>6439</v>
          </cell>
          <cell r="AD165">
            <v>7363</v>
          </cell>
          <cell r="AE165">
            <v>585</v>
          </cell>
          <cell r="AF165">
            <v>482.92499999999995</v>
          </cell>
          <cell r="AG165">
            <v>6921.9250000000002</v>
          </cell>
          <cell r="AH165">
            <v>0</v>
          </cell>
          <cell r="AI165">
            <v>692.19250000000011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Q165">
            <v>0</v>
          </cell>
          <cell r="AS165">
            <v>0</v>
          </cell>
          <cell r="AU165" t="str">
            <v>C/O Sub: Retired Mohd: Tufail Dakmahir adalat khan rohtas road jhelum</v>
          </cell>
          <cell r="AV165">
            <v>3005452645</v>
          </cell>
          <cell r="AX165" t="str">
            <v>ON LINE</v>
          </cell>
          <cell r="AY165" t="str">
            <v>Head Quarter</v>
          </cell>
          <cell r="AZ165">
            <v>199347</v>
          </cell>
          <cell r="BA165">
            <v>1505.7</v>
          </cell>
        </row>
        <row r="166">
          <cell r="B166">
            <v>160</v>
          </cell>
          <cell r="C166" t="str">
            <v>Mst. Maryam Ali w/o Ali M.Memon</v>
          </cell>
          <cell r="D166" t="str">
            <v>P.S.O</v>
          </cell>
          <cell r="E166">
            <v>15919</v>
          </cell>
          <cell r="F166" t="str">
            <v>Sakrand</v>
          </cell>
          <cell r="G166">
            <v>3112904874</v>
          </cell>
          <cell r="H166" t="str">
            <v>N.B.P. Mohni Bazar Branch Nawab Shah Branch.</v>
          </cell>
          <cell r="I166">
            <v>230</v>
          </cell>
          <cell r="J166">
            <v>37833</v>
          </cell>
          <cell r="K166">
            <v>18</v>
          </cell>
          <cell r="L166" t="str">
            <v>F</v>
          </cell>
          <cell r="M166">
            <v>11645</v>
          </cell>
          <cell r="N166">
            <v>20087.625</v>
          </cell>
          <cell r="O166">
            <v>8442.625</v>
          </cell>
          <cell r="P166">
            <v>20087.625</v>
          </cell>
          <cell r="Q166">
            <v>4017.5250000000001</v>
          </cell>
          <cell r="R166">
            <v>24105</v>
          </cell>
          <cell r="S166">
            <v>3013</v>
          </cell>
          <cell r="T166">
            <v>27118</v>
          </cell>
          <cell r="U166">
            <v>4620</v>
          </cell>
          <cell r="V166">
            <v>31738</v>
          </cell>
          <cell r="W166">
            <v>2772</v>
          </cell>
          <cell r="X166">
            <v>30492</v>
          </cell>
          <cell r="Y166">
            <v>30492</v>
          </cell>
          <cell r="Z166">
            <v>34510</v>
          </cell>
          <cell r="AA166">
            <v>3049</v>
          </cell>
          <cell r="AB166">
            <v>33541</v>
          </cell>
          <cell r="AC166">
            <v>33541</v>
          </cell>
          <cell r="AD166">
            <v>37559</v>
          </cell>
          <cell r="AE166">
            <v>3049</v>
          </cell>
          <cell r="AF166">
            <v>2515.5749999999998</v>
          </cell>
          <cell r="AG166">
            <v>36056.574999999997</v>
          </cell>
          <cell r="AH166">
            <v>5021.90625</v>
          </cell>
          <cell r="AI166">
            <v>3605.6574999999998</v>
          </cell>
          <cell r="AJ166">
            <v>39662.232499999998</v>
          </cell>
          <cell r="AK166">
            <v>44684.138749999998</v>
          </cell>
          <cell r="AL166">
            <v>3966.22325</v>
          </cell>
          <cell r="AM166">
            <v>43628.455750000001</v>
          </cell>
          <cell r="AN166">
            <v>0</v>
          </cell>
          <cell r="AO166">
            <v>48650.362000000001</v>
          </cell>
          <cell r="AP166" t="str">
            <v>PAID UP TO APRIL 2021</v>
          </cell>
          <cell r="AQ166">
            <v>0</v>
          </cell>
          <cell r="AS166">
            <v>48650</v>
          </cell>
          <cell r="AT166" t="str">
            <v>OK</v>
          </cell>
          <cell r="AU166" t="str">
            <v>House No 86/87, Khair shah colony, Near Govt: Employees Housing society Distt, Nawabshah</v>
          </cell>
          <cell r="AV166">
            <v>3023981346</v>
          </cell>
          <cell r="AX166" t="str">
            <v>ON LINE</v>
          </cell>
          <cell r="AY166" t="str">
            <v>Sakrand</v>
          </cell>
          <cell r="AZ166">
            <v>924508</v>
          </cell>
          <cell r="BA166">
            <v>15568</v>
          </cell>
        </row>
        <row r="167">
          <cell r="B167">
            <v>161</v>
          </cell>
          <cell r="C167" t="str">
            <v>Mr. Nusrat Majeed w/o Abdul Majeed</v>
          </cell>
          <cell r="D167" t="str">
            <v>F/A</v>
          </cell>
          <cell r="E167">
            <v>18660</v>
          </cell>
          <cell r="F167" t="str">
            <v>Mix</v>
          </cell>
          <cell r="G167">
            <v>3111249227</v>
          </cell>
          <cell r="H167" t="str">
            <v>N.B.P Tando Jam  Branch.</v>
          </cell>
          <cell r="I167">
            <v>177</v>
          </cell>
          <cell r="J167">
            <v>37544</v>
          </cell>
          <cell r="K167">
            <v>8</v>
          </cell>
          <cell r="L167" t="str">
            <v>F</v>
          </cell>
          <cell r="M167">
            <v>2979</v>
          </cell>
          <cell r="N167">
            <v>5138.7749999999996</v>
          </cell>
          <cell r="O167">
            <v>2159.7749999999996</v>
          </cell>
          <cell r="P167">
            <v>5138.7749999999996</v>
          </cell>
          <cell r="Q167">
            <v>1284.6937499999999</v>
          </cell>
          <cell r="R167">
            <v>6423</v>
          </cell>
          <cell r="S167">
            <v>771</v>
          </cell>
          <cell r="T167">
            <v>7194</v>
          </cell>
          <cell r="U167">
            <v>1182</v>
          </cell>
          <cell r="V167">
            <v>8376</v>
          </cell>
          <cell r="W167">
            <v>709</v>
          </cell>
          <cell r="X167">
            <v>7800</v>
          </cell>
          <cell r="Y167">
            <v>7800</v>
          </cell>
          <cell r="Z167">
            <v>9085</v>
          </cell>
          <cell r="AA167">
            <v>780</v>
          </cell>
          <cell r="AB167">
            <v>8580</v>
          </cell>
          <cell r="AC167">
            <v>8580</v>
          </cell>
          <cell r="AD167">
            <v>9865</v>
          </cell>
          <cell r="AE167">
            <v>780</v>
          </cell>
          <cell r="AF167">
            <v>643.5</v>
          </cell>
          <cell r="AG167">
            <v>9223.5</v>
          </cell>
          <cell r="AH167">
            <v>1605.8671875</v>
          </cell>
          <cell r="AI167">
            <v>922.35</v>
          </cell>
          <cell r="AJ167">
            <v>10145.85</v>
          </cell>
          <cell r="AK167">
            <v>11751.7171875</v>
          </cell>
          <cell r="AL167">
            <v>1014.585</v>
          </cell>
          <cell r="AM167">
            <v>11160.435000000001</v>
          </cell>
          <cell r="AN167">
            <v>0</v>
          </cell>
          <cell r="AO167">
            <v>12766.302187500001</v>
          </cell>
          <cell r="AQ167">
            <v>0</v>
          </cell>
          <cell r="AS167">
            <v>0</v>
          </cell>
          <cell r="AU167" t="str">
            <v>Mohallaha Mangoad Para Ward No 1, Hydeabad</v>
          </cell>
          <cell r="AV167">
            <v>3332835087</v>
          </cell>
          <cell r="AX167" t="str">
            <v>ON LINE</v>
          </cell>
          <cell r="AY167" t="str">
            <v>MirPurKhas</v>
          </cell>
          <cell r="AZ167">
            <v>325108.39</v>
          </cell>
          <cell r="BA167">
            <v>3983</v>
          </cell>
        </row>
        <row r="168">
          <cell r="B168">
            <v>162</v>
          </cell>
          <cell r="C168" t="str">
            <v>Dr. Barkat Ali Soomro s/o Ghulam Ali Soomro</v>
          </cell>
          <cell r="D168" t="str">
            <v>V.P</v>
          </cell>
          <cell r="E168">
            <v>15926</v>
          </cell>
          <cell r="F168" t="str">
            <v>Mix</v>
          </cell>
          <cell r="G168" t="str">
            <v>19345-6</v>
          </cell>
          <cell r="H168" t="str">
            <v>N.B.P Shahbaz Building Branch Hyderabad Sindh.</v>
          </cell>
          <cell r="I168">
            <v>45</v>
          </cell>
          <cell r="J168">
            <v>37840</v>
          </cell>
          <cell r="K168">
            <v>20</v>
          </cell>
          <cell r="L168" t="str">
            <v>P</v>
          </cell>
          <cell r="M168">
            <v>23710</v>
          </cell>
          <cell r="N168">
            <v>27266.499999999996</v>
          </cell>
          <cell r="O168">
            <v>3556.4999999999964</v>
          </cell>
          <cell r="P168">
            <v>27266.499999999996</v>
          </cell>
          <cell r="Q168">
            <v>5453.2999999999993</v>
          </cell>
          <cell r="R168">
            <v>32720</v>
          </cell>
          <cell r="S168">
            <v>4090</v>
          </cell>
          <cell r="T168">
            <v>36810</v>
          </cell>
          <cell r="U168">
            <v>6271</v>
          </cell>
          <cell r="V168">
            <v>43081</v>
          </cell>
          <cell r="W168">
            <v>3763</v>
          </cell>
          <cell r="X168">
            <v>41391</v>
          </cell>
          <cell r="Y168">
            <v>41391</v>
          </cell>
          <cell r="Z168">
            <v>46844</v>
          </cell>
          <cell r="AA168">
            <v>4139</v>
          </cell>
          <cell r="AB168">
            <v>45530</v>
          </cell>
          <cell r="AC168">
            <v>45530</v>
          </cell>
          <cell r="AD168">
            <v>50983</v>
          </cell>
          <cell r="AE168">
            <v>4139</v>
          </cell>
          <cell r="AF168">
            <v>3414.75</v>
          </cell>
          <cell r="AG168">
            <v>81579.75</v>
          </cell>
          <cell r="AH168">
            <v>6816.6249999999991</v>
          </cell>
          <cell r="AI168">
            <v>8157.9750000000004</v>
          </cell>
          <cell r="AJ168">
            <v>89737.725000000006</v>
          </cell>
          <cell r="AK168">
            <v>96554.35</v>
          </cell>
          <cell r="AL168">
            <v>8973.7725000000009</v>
          </cell>
          <cell r="AM168">
            <v>98711.497500000012</v>
          </cell>
          <cell r="AN168">
            <v>0</v>
          </cell>
          <cell r="AO168">
            <v>105528.12250000001</v>
          </cell>
          <cell r="AP168" t="str">
            <v>PAID UP TO APRIL 2021</v>
          </cell>
          <cell r="AQ168">
            <v>0</v>
          </cell>
          <cell r="AS168">
            <v>105528</v>
          </cell>
          <cell r="AT168" t="str">
            <v>OK</v>
          </cell>
          <cell r="AU168" t="str">
            <v>Banglow No B/A Gulshan E Iqbal Housing Scheme Qasim abad Hyderabad near happy home Distt, Hyderabad</v>
          </cell>
          <cell r="AV168" t="str">
            <v>0222654392/03003021103</v>
          </cell>
          <cell r="AX168" t="str">
            <v>ON LINE</v>
          </cell>
          <cell r="AY168" t="str">
            <v>Head Quarter</v>
          </cell>
          <cell r="AZ168">
            <v>941302</v>
          </cell>
          <cell r="BA168">
            <v>15850.8</v>
          </cell>
        </row>
        <row r="169">
          <cell r="B169">
            <v>163</v>
          </cell>
          <cell r="C169" t="str">
            <v>Mst. Rasheeda Begum w/o Suleman Shah</v>
          </cell>
          <cell r="D169" t="str">
            <v>Line Man</v>
          </cell>
          <cell r="F169" t="str">
            <v>Mix</v>
          </cell>
          <cell r="G169" t="str">
            <v>11520-8</v>
          </cell>
          <cell r="H169" t="str">
            <v>N.B.P Chikar Branch.</v>
          </cell>
          <cell r="I169">
            <v>948</v>
          </cell>
          <cell r="J169">
            <v>32275</v>
          </cell>
          <cell r="K169">
            <v>7</v>
          </cell>
          <cell r="L169" t="str">
            <v>F</v>
          </cell>
          <cell r="M169">
            <v>1642</v>
          </cell>
          <cell r="N169">
            <v>2955.6</v>
          </cell>
          <cell r="O169">
            <v>1313.6</v>
          </cell>
          <cell r="P169">
            <v>2955.6</v>
          </cell>
          <cell r="Q169">
            <v>738.9</v>
          </cell>
          <cell r="R169">
            <v>3695</v>
          </cell>
          <cell r="S169">
            <v>591</v>
          </cell>
          <cell r="T169">
            <v>4286</v>
          </cell>
          <cell r="U169">
            <v>709</v>
          </cell>
          <cell r="V169">
            <v>4995</v>
          </cell>
          <cell r="W169">
            <v>426</v>
          </cell>
          <cell r="X169">
            <v>4682</v>
          </cell>
          <cell r="Y169">
            <v>4682</v>
          </cell>
          <cell r="Z169">
            <v>5421</v>
          </cell>
          <cell r="AA169">
            <v>468</v>
          </cell>
          <cell r="AB169">
            <v>5150</v>
          </cell>
          <cell r="AC169">
            <v>5150</v>
          </cell>
          <cell r="AD169">
            <v>5889</v>
          </cell>
          <cell r="AE169">
            <v>468</v>
          </cell>
          <cell r="AF169">
            <v>386.25</v>
          </cell>
          <cell r="AG169">
            <v>5536.25</v>
          </cell>
          <cell r="AH169">
            <v>0</v>
          </cell>
          <cell r="AI169">
            <v>553.625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Q169">
            <v>0</v>
          </cell>
          <cell r="AS169">
            <v>0</v>
          </cell>
          <cell r="AU169" t="str">
            <v>House No 252-E, Block -6, P.E.C.H. S, Karachi</v>
          </cell>
          <cell r="AV169">
            <v>3449005608</v>
          </cell>
          <cell r="AX169" t="str">
            <v>ON LINE</v>
          </cell>
          <cell r="AY169" t="str">
            <v>PICR&amp;T</v>
          </cell>
          <cell r="AZ169">
            <v>99592.38</v>
          </cell>
          <cell r="BA169">
            <v>699.48</v>
          </cell>
        </row>
        <row r="170">
          <cell r="B170">
            <v>164</v>
          </cell>
          <cell r="C170" t="str">
            <v>Mr. Hafz ur Rehman s/o Fazlur Rehman</v>
          </cell>
          <cell r="D170" t="str">
            <v>N.Q</v>
          </cell>
          <cell r="E170">
            <v>17933</v>
          </cell>
          <cell r="F170" t="str">
            <v>Khi/P.I.D.C</v>
          </cell>
          <cell r="G170" t="str">
            <v>18355-7</v>
          </cell>
          <cell r="H170" t="str">
            <v>N.B.P P.I.D.C House Branch Karachi.</v>
          </cell>
          <cell r="I170">
            <v>50</v>
          </cell>
          <cell r="J170">
            <v>39847</v>
          </cell>
          <cell r="K170">
            <v>2</v>
          </cell>
          <cell r="L170" t="str">
            <v>P</v>
          </cell>
          <cell r="M170">
            <v>3863</v>
          </cell>
          <cell r="N170">
            <v>4442.45</v>
          </cell>
          <cell r="O170">
            <v>579.44999999999982</v>
          </cell>
          <cell r="P170">
            <v>4442.45</v>
          </cell>
          <cell r="Q170">
            <v>1110.6125</v>
          </cell>
          <cell r="R170">
            <v>5553</v>
          </cell>
          <cell r="S170">
            <v>666</v>
          </cell>
          <cell r="T170">
            <v>6219</v>
          </cell>
          <cell r="U170">
            <v>1022</v>
          </cell>
          <cell r="V170">
            <v>7241</v>
          </cell>
          <cell r="W170">
            <v>613</v>
          </cell>
          <cell r="X170">
            <v>6743</v>
          </cell>
          <cell r="Y170">
            <v>6743</v>
          </cell>
          <cell r="Z170">
            <v>7854</v>
          </cell>
          <cell r="AA170">
            <v>674</v>
          </cell>
          <cell r="AB170">
            <v>7417</v>
          </cell>
          <cell r="AC170">
            <v>7417</v>
          </cell>
          <cell r="AD170">
            <v>8528</v>
          </cell>
          <cell r="AE170">
            <v>674</v>
          </cell>
          <cell r="AF170">
            <v>556.27499999999998</v>
          </cell>
          <cell r="AG170">
            <v>7973.2749999999996</v>
          </cell>
          <cell r="AH170">
            <v>0</v>
          </cell>
          <cell r="AI170">
            <v>797.32749999999999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Q170">
            <v>0</v>
          </cell>
          <cell r="AS170">
            <v>0</v>
          </cell>
          <cell r="AU170" t="str">
            <v>House No 14, Sector 35-B, Street No 11, Korangi Karachi</v>
          </cell>
          <cell r="AV170" t="str">
            <v>0345-2162455</v>
          </cell>
          <cell r="AX170" t="str">
            <v>ON LINE</v>
          </cell>
          <cell r="AY170" t="str">
            <v>PICR&amp;T</v>
          </cell>
          <cell r="AZ170">
            <v>212238.7</v>
          </cell>
          <cell r="BA170">
            <v>4084.5</v>
          </cell>
        </row>
        <row r="171">
          <cell r="B171">
            <v>165</v>
          </cell>
          <cell r="C171" t="str">
            <v>Mr. M. Alam S/O Muhammad Hussain</v>
          </cell>
          <cell r="D171" t="str">
            <v>F/A</v>
          </cell>
          <cell r="E171">
            <v>13971</v>
          </cell>
          <cell r="F171" t="str">
            <v>Mix</v>
          </cell>
          <cell r="G171" t="str">
            <v>121709-8</v>
          </cell>
          <cell r="H171" t="str">
            <v>N.B.P Shahdara Mor Lahore Branch.</v>
          </cell>
          <cell r="I171">
            <v>452</v>
          </cell>
          <cell r="J171">
            <v>33604</v>
          </cell>
          <cell r="K171">
            <v>8</v>
          </cell>
          <cell r="L171" t="str">
            <v>P</v>
          </cell>
          <cell r="M171">
            <v>7131.21</v>
          </cell>
          <cell r="N171">
            <v>8557.4519999999993</v>
          </cell>
          <cell r="O171">
            <v>1426.2419999999993</v>
          </cell>
          <cell r="P171">
            <v>8557.4519999999993</v>
          </cell>
          <cell r="Q171">
            <v>1398.45</v>
          </cell>
          <cell r="R171">
            <v>9956</v>
          </cell>
          <cell r="S171">
            <v>1711</v>
          </cell>
          <cell r="T171">
            <v>11667</v>
          </cell>
          <cell r="U171">
            <v>2054</v>
          </cell>
          <cell r="V171">
            <v>13721</v>
          </cell>
          <cell r="W171">
            <v>1232</v>
          </cell>
          <cell r="X171">
            <v>13555</v>
          </cell>
          <cell r="Y171">
            <v>13555</v>
          </cell>
          <cell r="Z171">
            <v>14953</v>
          </cell>
          <cell r="AA171">
            <v>1355</v>
          </cell>
          <cell r="AB171">
            <v>14910</v>
          </cell>
          <cell r="AC171">
            <v>14910</v>
          </cell>
          <cell r="AD171">
            <v>16308</v>
          </cell>
          <cell r="AE171">
            <v>1355</v>
          </cell>
          <cell r="AF171">
            <v>1118.25</v>
          </cell>
          <cell r="AG171">
            <v>16028.25</v>
          </cell>
          <cell r="AH171">
            <v>0</v>
          </cell>
          <cell r="AI171">
            <v>1602.825</v>
          </cell>
          <cell r="AJ171">
            <v>17631.075000000001</v>
          </cell>
          <cell r="AK171">
            <v>17631.075000000001</v>
          </cell>
          <cell r="AL171">
            <v>1763.1075000000001</v>
          </cell>
          <cell r="AM171">
            <v>0</v>
          </cell>
          <cell r="AN171">
            <v>0</v>
          </cell>
          <cell r="AO171">
            <v>0</v>
          </cell>
          <cell r="AQ171">
            <v>0</v>
          </cell>
          <cell r="AS171">
            <v>0</v>
          </cell>
          <cell r="AU171" t="str">
            <v>Street No 5, Mohallah Alam Street Peoples Colony Scheme No 4, Ferozwala Distt: Shaikhopura</v>
          </cell>
          <cell r="AV171" t="str">
            <v>03219130548</v>
          </cell>
          <cell r="AX171" t="str">
            <v>ON LINE</v>
          </cell>
          <cell r="AY171" t="str">
            <v>Multan</v>
          </cell>
          <cell r="AZ171" t="str">
            <v>NOT FOUND</v>
          </cell>
          <cell r="BA171">
            <v>1539.72</v>
          </cell>
          <cell r="BC171" t="str">
            <v>Pension Recalculate Corrected Pension disburse in the Month of October-2017 and Recoverable amount is Still Pending To Recover From 1.1.2007 to 30.9.2017</v>
          </cell>
        </row>
        <row r="172">
          <cell r="B172">
            <v>166</v>
          </cell>
          <cell r="C172" t="str">
            <v>Mr. Ghulam HussainTenio s/o Ghulam Rasool Tenio</v>
          </cell>
          <cell r="D172" t="str">
            <v>S.S.O</v>
          </cell>
          <cell r="E172">
            <v>16092</v>
          </cell>
          <cell r="F172" t="str">
            <v>Mix</v>
          </cell>
          <cell r="G172" t="str">
            <v>3881-7</v>
          </cell>
          <cell r="H172" t="str">
            <v>N.B.P Bank Squire Branch Road Larkana.</v>
          </cell>
          <cell r="I172">
            <v>211</v>
          </cell>
          <cell r="J172">
            <v>38006</v>
          </cell>
          <cell r="K172">
            <v>18</v>
          </cell>
          <cell r="L172" t="str">
            <v>P</v>
          </cell>
          <cell r="M172">
            <v>20157</v>
          </cell>
          <cell r="N172">
            <v>23180.55</v>
          </cell>
          <cell r="O172">
            <v>3023.5499999999993</v>
          </cell>
          <cell r="P172">
            <v>23180.55</v>
          </cell>
          <cell r="Q172">
            <v>4636.1099999999997</v>
          </cell>
          <cell r="R172">
            <v>27817</v>
          </cell>
          <cell r="S172">
            <v>3477</v>
          </cell>
          <cell r="T172">
            <v>31294</v>
          </cell>
          <cell r="U172">
            <v>5332</v>
          </cell>
          <cell r="V172">
            <v>36626</v>
          </cell>
          <cell r="W172">
            <v>3199</v>
          </cell>
          <cell r="X172">
            <v>35189</v>
          </cell>
          <cell r="Y172">
            <v>35189</v>
          </cell>
          <cell r="Z172">
            <v>39825</v>
          </cell>
          <cell r="AA172">
            <v>3519</v>
          </cell>
          <cell r="AB172">
            <v>38708</v>
          </cell>
          <cell r="AC172">
            <v>38708</v>
          </cell>
          <cell r="AD172">
            <v>43344</v>
          </cell>
          <cell r="AE172">
            <v>3519</v>
          </cell>
          <cell r="AF172">
            <v>2903.1</v>
          </cell>
          <cell r="AG172">
            <v>65734.8</v>
          </cell>
          <cell r="AH172">
            <v>5795.1374999999998</v>
          </cell>
          <cell r="AI172">
            <v>6573.4800000000005</v>
          </cell>
          <cell r="AJ172">
            <v>72308.28</v>
          </cell>
          <cell r="AK172">
            <v>78103.417499999996</v>
          </cell>
          <cell r="AL172">
            <v>7230.8280000000004</v>
          </cell>
          <cell r="AM172">
            <v>79539.107999999993</v>
          </cell>
          <cell r="AN172">
            <v>0</v>
          </cell>
          <cell r="AO172">
            <v>85334.24549999999</v>
          </cell>
          <cell r="AP172" t="str">
            <v>PAID UP TO APRIL 2021</v>
          </cell>
          <cell r="AQ172">
            <v>0</v>
          </cell>
          <cell r="AS172">
            <v>85334</v>
          </cell>
          <cell r="AT172" t="str">
            <v>OK</v>
          </cell>
          <cell r="AU172" t="str">
            <v>House No B/10, Meenhalabad Colony. AirPort Road Larkana</v>
          </cell>
          <cell r="AV172">
            <v>3337421909</v>
          </cell>
          <cell r="AX172" t="str">
            <v>ON LINE</v>
          </cell>
          <cell r="AY172" t="str">
            <v>Sakrand</v>
          </cell>
          <cell r="AZ172">
            <v>800412</v>
          </cell>
          <cell r="BA172">
            <v>13475</v>
          </cell>
        </row>
        <row r="173">
          <cell r="B173">
            <v>167</v>
          </cell>
          <cell r="C173" t="str">
            <v>Mst. Sadori Khatoon W/O Ali Nawaz Mojai s/o Edal Mojai</v>
          </cell>
          <cell r="D173" t="str">
            <v>S.S.O</v>
          </cell>
          <cell r="E173">
            <v>17538</v>
          </cell>
          <cell r="F173" t="str">
            <v>Mix</v>
          </cell>
          <cell r="G173">
            <v>4165424417</v>
          </cell>
          <cell r="H173" t="str">
            <v>N.B.P Branch Mehrabpure Distt Naosherhro Feroz Sindh.</v>
          </cell>
          <cell r="I173">
            <v>34</v>
          </cell>
          <cell r="J173">
            <v>39452</v>
          </cell>
          <cell r="K173">
            <v>18</v>
          </cell>
          <cell r="L173" t="str">
            <v>F</v>
          </cell>
          <cell r="M173">
            <v>11639.3</v>
          </cell>
          <cell r="N173">
            <v>20077.792499999996</v>
          </cell>
          <cell r="O173">
            <v>8438.4924999999967</v>
          </cell>
          <cell r="P173">
            <v>20077.792499999996</v>
          </cell>
          <cell r="Q173">
            <v>4015.63</v>
          </cell>
          <cell r="R173">
            <v>24093</v>
          </cell>
          <cell r="S173">
            <v>3012</v>
          </cell>
          <cell r="T173">
            <v>27105</v>
          </cell>
          <cell r="U173">
            <v>4618</v>
          </cell>
          <cell r="V173">
            <v>31723</v>
          </cell>
          <cell r="W173">
            <v>2771</v>
          </cell>
          <cell r="X173">
            <v>30478</v>
          </cell>
          <cell r="Y173">
            <v>30478</v>
          </cell>
          <cell r="Z173">
            <v>34494</v>
          </cell>
          <cell r="AA173">
            <v>3048</v>
          </cell>
          <cell r="AB173">
            <v>33526</v>
          </cell>
          <cell r="AC173">
            <v>33526</v>
          </cell>
          <cell r="AD173">
            <v>37542</v>
          </cell>
          <cell r="AE173">
            <v>3048</v>
          </cell>
          <cell r="AF173">
            <v>2514.4499999999998</v>
          </cell>
          <cell r="AG173">
            <v>36040.449999999997</v>
          </cell>
          <cell r="AH173">
            <v>5019.5375000000004</v>
          </cell>
          <cell r="AI173">
            <v>3604.0450000000001</v>
          </cell>
          <cell r="AJ173">
            <v>39644.494999999995</v>
          </cell>
          <cell r="AK173">
            <v>44664.032499999994</v>
          </cell>
          <cell r="AL173">
            <v>3964.4494999999997</v>
          </cell>
          <cell r="AM173">
            <v>43609.484499999999</v>
          </cell>
          <cell r="AN173">
            <v>0</v>
          </cell>
          <cell r="AO173">
            <v>48629.021999999997</v>
          </cell>
          <cell r="AP173" t="str">
            <v>PAID UP TO APRIL 2021</v>
          </cell>
          <cell r="AQ173">
            <v>0</v>
          </cell>
          <cell r="AS173">
            <v>48629</v>
          </cell>
          <cell r="AT173" t="str">
            <v>OK</v>
          </cell>
          <cell r="AU173" t="str">
            <v>Thari road, Mahrab Pur Distt, Naushahroferoz</v>
          </cell>
          <cell r="AV173">
            <v>3012921744</v>
          </cell>
          <cell r="AX173" t="str">
            <v>ON LINE</v>
          </cell>
          <cell r="AY173" t="str">
            <v>PICR&amp;T</v>
          </cell>
          <cell r="AZ173">
            <v>926976</v>
          </cell>
          <cell r="BA173">
            <v>17839.5</v>
          </cell>
        </row>
        <row r="174">
          <cell r="B174">
            <v>168</v>
          </cell>
          <cell r="C174" t="str">
            <v>Mr. Ghulam Rasool Bhatti s/o Ghulam Hussain</v>
          </cell>
          <cell r="D174" t="str">
            <v>P.O</v>
          </cell>
          <cell r="E174">
            <v>15379</v>
          </cell>
          <cell r="F174" t="str">
            <v>Mix</v>
          </cell>
          <cell r="G174" t="str">
            <v>11130-1</v>
          </cell>
          <cell r="H174" t="str">
            <v>N.B.P Ali Pur Chatha Branch.</v>
          </cell>
          <cell r="I174">
            <v>541</v>
          </cell>
          <cell r="J174">
            <v>37293</v>
          </cell>
          <cell r="K174">
            <v>10</v>
          </cell>
          <cell r="L174" t="str">
            <v>P</v>
          </cell>
          <cell r="M174">
            <v>5957</v>
          </cell>
          <cell r="N174">
            <v>6850.5499999999993</v>
          </cell>
          <cell r="O174">
            <v>893.54999999999927</v>
          </cell>
          <cell r="P174">
            <v>6850.5499999999993</v>
          </cell>
          <cell r="Q174">
            <v>1712.9</v>
          </cell>
          <cell r="R174">
            <v>8563</v>
          </cell>
          <cell r="S174">
            <v>1370</v>
          </cell>
          <cell r="T174">
            <v>9933</v>
          </cell>
          <cell r="U174">
            <v>1644</v>
          </cell>
          <cell r="V174">
            <v>11577</v>
          </cell>
          <cell r="W174">
            <v>986</v>
          </cell>
          <cell r="X174">
            <v>10850</v>
          </cell>
          <cell r="Y174">
            <v>10850</v>
          </cell>
          <cell r="Z174">
            <v>19802</v>
          </cell>
          <cell r="AA174">
            <v>1809</v>
          </cell>
          <cell r="AB174">
            <v>19898</v>
          </cell>
          <cell r="AC174">
            <v>19898</v>
          </cell>
          <cell r="AD174">
            <v>21611</v>
          </cell>
          <cell r="AE174">
            <v>1809</v>
          </cell>
          <cell r="AF174">
            <v>1492.35</v>
          </cell>
          <cell r="AG174">
            <v>21390.35</v>
          </cell>
          <cell r="AH174">
            <v>2141.125</v>
          </cell>
          <cell r="AI174">
            <v>2139.0349999999999</v>
          </cell>
          <cell r="AJ174">
            <v>23529.384999999998</v>
          </cell>
          <cell r="AK174">
            <v>25670.51</v>
          </cell>
          <cell r="AL174">
            <v>2352.9384999999997</v>
          </cell>
          <cell r="AM174">
            <v>25882.323499999999</v>
          </cell>
          <cell r="AN174">
            <v>0</v>
          </cell>
          <cell r="AO174">
            <v>28023.448499999999</v>
          </cell>
          <cell r="AP174" t="str">
            <v>PAID UP TO APRIL 2021</v>
          </cell>
          <cell r="AQ174">
            <v>0</v>
          </cell>
          <cell r="AS174">
            <v>28023</v>
          </cell>
          <cell r="AT174" t="str">
            <v>OK</v>
          </cell>
          <cell r="AU174" t="str">
            <v>Said Nagar Via, Ali Pur Chattha, Tehsil Wazirabad Distt, Gujranwala</v>
          </cell>
          <cell r="AV174">
            <v>3459230069</v>
          </cell>
          <cell r="AX174" t="str">
            <v>ON LINE</v>
          </cell>
          <cell r="AY174" t="str">
            <v>Multan</v>
          </cell>
          <cell r="AZ174">
            <v>236531</v>
          </cell>
          <cell r="BA174">
            <v>3983</v>
          </cell>
        </row>
        <row r="175">
          <cell r="B175">
            <v>169</v>
          </cell>
          <cell r="C175" t="str">
            <v>Mr. Ch. Anwar Hussain s/o Ch. Fazal Ud Din</v>
          </cell>
          <cell r="D175" t="str">
            <v>S.S.O</v>
          </cell>
          <cell r="E175">
            <v>15536</v>
          </cell>
          <cell r="F175" t="str">
            <v>Mix</v>
          </cell>
          <cell r="G175" t="str">
            <v>1545-8</v>
          </cell>
          <cell r="H175" t="str">
            <v>N.B.P Dirtrict Courtr Branch Khanewal.</v>
          </cell>
          <cell r="I175">
            <v>734</v>
          </cell>
          <cell r="J175">
            <v>37450</v>
          </cell>
          <cell r="K175">
            <v>18</v>
          </cell>
          <cell r="L175" t="str">
            <v>P</v>
          </cell>
          <cell r="M175">
            <v>19543</v>
          </cell>
          <cell r="N175">
            <v>22474.449999999997</v>
          </cell>
          <cell r="O175">
            <v>2931.4499999999971</v>
          </cell>
          <cell r="P175">
            <v>22474.449999999997</v>
          </cell>
          <cell r="Q175">
            <v>4494.8899999999994</v>
          </cell>
          <cell r="R175">
            <v>26969</v>
          </cell>
          <cell r="S175">
            <v>3371</v>
          </cell>
          <cell r="T175">
            <v>30340</v>
          </cell>
          <cell r="U175">
            <v>5169</v>
          </cell>
          <cell r="V175">
            <v>35509</v>
          </cell>
          <cell r="W175">
            <v>3101</v>
          </cell>
          <cell r="X175">
            <v>34115</v>
          </cell>
          <cell r="Y175">
            <v>34115</v>
          </cell>
          <cell r="Z175">
            <v>38610</v>
          </cell>
          <cell r="AA175">
            <v>3412</v>
          </cell>
          <cell r="AB175">
            <v>37527</v>
          </cell>
          <cell r="AC175">
            <v>37527</v>
          </cell>
          <cell r="AD175">
            <v>42022</v>
          </cell>
          <cell r="AE175">
            <v>3412</v>
          </cell>
          <cell r="AF175">
            <v>2814.5250000000001</v>
          </cell>
          <cell r="AG175">
            <v>40341.525000000001</v>
          </cell>
          <cell r="AH175">
            <v>0</v>
          </cell>
          <cell r="AI175">
            <v>4034.1525000000001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Q175">
            <v>0</v>
          </cell>
          <cell r="AS175">
            <v>0</v>
          </cell>
          <cell r="AU175" t="str">
            <v xml:space="preserve">House No 678, Near Govt: Girls Hussain Model High School, Colony No. 3, Distt, Khaniwal </v>
          </cell>
          <cell r="AV175" t="str">
            <v>3066699123/0652551684</v>
          </cell>
          <cell r="AX175" t="str">
            <v>ON LINE</v>
          </cell>
          <cell r="AY175" t="str">
            <v>Multan</v>
          </cell>
          <cell r="AZ175">
            <v>775896</v>
          </cell>
          <cell r="BA175">
            <v>13065.5</v>
          </cell>
        </row>
        <row r="176">
          <cell r="B176">
            <v>170</v>
          </cell>
          <cell r="C176" t="str">
            <v>Mr. Abdul Qayuum Khan s/o Abdur Rasheed Khan</v>
          </cell>
          <cell r="D176" t="str">
            <v>F/A</v>
          </cell>
          <cell r="E176">
            <v>16874</v>
          </cell>
          <cell r="F176" t="str">
            <v>Mix</v>
          </cell>
          <cell r="G176" t="str">
            <v>17561-0</v>
          </cell>
          <cell r="H176" t="str">
            <v>N.B.P Latifabad Branch Latifabad No. 8 Hyderabad Branch.</v>
          </cell>
          <cell r="I176">
            <v>91</v>
          </cell>
          <cell r="J176">
            <v>37399</v>
          </cell>
          <cell r="K176">
            <v>8</v>
          </cell>
          <cell r="L176" t="str">
            <v>P</v>
          </cell>
          <cell r="M176">
            <v>6125</v>
          </cell>
          <cell r="N176">
            <v>7043.7499999999991</v>
          </cell>
          <cell r="O176">
            <v>918.74999999999909</v>
          </cell>
          <cell r="P176">
            <v>7043.7499999999991</v>
          </cell>
          <cell r="Q176">
            <v>1760.9374999999998</v>
          </cell>
          <cell r="R176">
            <v>8805</v>
          </cell>
          <cell r="S176">
            <v>1409</v>
          </cell>
          <cell r="T176">
            <v>10214</v>
          </cell>
          <cell r="U176">
            <v>1691</v>
          </cell>
          <cell r="V176">
            <v>11905</v>
          </cell>
          <cell r="W176">
            <v>1014</v>
          </cell>
          <cell r="X176">
            <v>11158</v>
          </cell>
          <cell r="Y176">
            <v>11158</v>
          </cell>
          <cell r="Z176">
            <v>12919</v>
          </cell>
          <cell r="AA176">
            <v>1116</v>
          </cell>
          <cell r="AB176">
            <v>12274</v>
          </cell>
          <cell r="AC176">
            <v>12274</v>
          </cell>
          <cell r="AD176">
            <v>14035</v>
          </cell>
          <cell r="AE176">
            <v>1116</v>
          </cell>
          <cell r="AF176">
            <v>920.55</v>
          </cell>
          <cell r="AG176">
            <v>13194.55</v>
          </cell>
          <cell r="AH176">
            <v>2201.1718749999995</v>
          </cell>
          <cell r="AI176">
            <v>1319.4549999999999</v>
          </cell>
          <cell r="AJ176">
            <v>14514.004999999999</v>
          </cell>
          <cell r="AK176">
            <v>16715.176874999997</v>
          </cell>
          <cell r="AL176">
            <v>1451.4005</v>
          </cell>
          <cell r="AM176">
            <v>15965.405499999999</v>
          </cell>
          <cell r="AN176">
            <v>0</v>
          </cell>
          <cell r="AO176">
            <v>18166.577374999997</v>
          </cell>
          <cell r="AP176" t="str">
            <v>PAID UP TO APRIL 2021</v>
          </cell>
          <cell r="AQ176">
            <v>0</v>
          </cell>
          <cell r="AS176">
            <v>18167</v>
          </cell>
          <cell r="AT176" t="str">
            <v>OK</v>
          </cell>
          <cell r="AU176" t="str">
            <v>House No 121, Quaid E Azam Colony, Near Arban Hospital, Distt, Hyderabad</v>
          </cell>
          <cell r="AV176" t="str">
            <v>0344-8344738</v>
          </cell>
          <cell r="AX176" t="str">
            <v>ON LINE</v>
          </cell>
          <cell r="AY176" t="str">
            <v>MirPurKhas</v>
          </cell>
          <cell r="AZ176">
            <v>267443</v>
          </cell>
          <cell r="BA176">
            <v>3983</v>
          </cell>
        </row>
        <row r="177">
          <cell r="B177">
            <v>171</v>
          </cell>
          <cell r="C177" t="str">
            <v>Mst. Sabul Khatoon w/o Qadir Bux</v>
          </cell>
          <cell r="D177" t="str">
            <v>N.Q</v>
          </cell>
          <cell r="E177">
            <v>20148</v>
          </cell>
          <cell r="F177" t="str">
            <v>Mix</v>
          </cell>
          <cell r="G177" t="str">
            <v>20244-0</v>
          </cell>
          <cell r="H177" t="str">
            <v>N.B.P Nowshero Feroz Branch.</v>
          </cell>
          <cell r="I177">
            <v>41</v>
          </cell>
          <cell r="J177">
            <v>38355</v>
          </cell>
          <cell r="K177">
            <v>2</v>
          </cell>
          <cell r="L177" t="str">
            <v>F</v>
          </cell>
          <cell r="M177">
            <v>1597.5</v>
          </cell>
          <cell r="N177">
            <v>2755.6875</v>
          </cell>
          <cell r="O177">
            <v>1158.1875</v>
          </cell>
          <cell r="P177">
            <v>2755.6875</v>
          </cell>
          <cell r="Q177">
            <v>689</v>
          </cell>
          <cell r="R177">
            <v>3445</v>
          </cell>
          <cell r="S177">
            <v>413</v>
          </cell>
          <cell r="T177">
            <v>3858</v>
          </cell>
          <cell r="U177">
            <v>634</v>
          </cell>
          <cell r="V177">
            <v>4492</v>
          </cell>
          <cell r="W177">
            <v>380</v>
          </cell>
          <cell r="X177">
            <v>4183</v>
          </cell>
          <cell r="Y177">
            <v>4183</v>
          </cell>
          <cell r="Z177">
            <v>4872</v>
          </cell>
          <cell r="AA177">
            <v>418</v>
          </cell>
          <cell r="AB177">
            <v>4601</v>
          </cell>
          <cell r="AC177">
            <v>4601</v>
          </cell>
          <cell r="AD177">
            <v>5290</v>
          </cell>
          <cell r="AE177">
            <v>418</v>
          </cell>
          <cell r="AF177">
            <v>345.07499999999999</v>
          </cell>
          <cell r="AG177">
            <v>4946.0749999999998</v>
          </cell>
          <cell r="AH177">
            <v>861.25</v>
          </cell>
          <cell r="AI177">
            <v>494.60750000000002</v>
          </cell>
          <cell r="AJ177">
            <v>5440.6824999999999</v>
          </cell>
          <cell r="AK177">
            <v>6301.9324999999999</v>
          </cell>
          <cell r="AL177">
            <v>544.06825000000003</v>
          </cell>
          <cell r="AM177">
            <v>5984.7507500000002</v>
          </cell>
          <cell r="AN177">
            <v>0</v>
          </cell>
          <cell r="AO177">
            <v>6846.0007500000002</v>
          </cell>
          <cell r="AP177" t="str">
            <v>PAID UP TO APRIL 2021</v>
          </cell>
          <cell r="AQ177">
            <v>0</v>
          </cell>
          <cell r="AS177">
            <v>6846</v>
          </cell>
          <cell r="AT177" t="str">
            <v>OK</v>
          </cell>
          <cell r="AU177" t="str">
            <v>Village Mole Dino Solangi P.O Mithiani, Distt, Nausherofaroz</v>
          </cell>
          <cell r="AV177" t="str">
            <v>3361886711, 0304-8382544</v>
          </cell>
          <cell r="AX177" t="str">
            <v>ON LINE</v>
          </cell>
          <cell r="AY177" t="str">
            <v>Sakrand</v>
          </cell>
          <cell r="AZ177">
            <v>187712</v>
          </cell>
          <cell r="BA177">
            <v>2135.4699999999998</v>
          </cell>
        </row>
        <row r="178">
          <cell r="B178">
            <v>172</v>
          </cell>
          <cell r="C178" t="str">
            <v>Mst. Shamim Begum w/o Jamil Ahmed Khan.</v>
          </cell>
          <cell r="D178" t="str">
            <v>Machnanic</v>
          </cell>
          <cell r="F178" t="str">
            <v>Mix</v>
          </cell>
          <cell r="G178" t="str">
            <v>12697-7</v>
          </cell>
          <cell r="H178" t="str">
            <v>N.B.P Tando Allahyar Branch.</v>
          </cell>
          <cell r="I178">
            <v>68</v>
          </cell>
          <cell r="J178">
            <v>36219</v>
          </cell>
          <cell r="K178">
            <v>7</v>
          </cell>
          <cell r="L178" t="str">
            <v>F</v>
          </cell>
          <cell r="M178">
            <v>3160</v>
          </cell>
          <cell r="N178">
            <v>5688</v>
          </cell>
          <cell r="O178">
            <v>2528</v>
          </cell>
          <cell r="P178">
            <v>5688</v>
          </cell>
          <cell r="Q178">
            <v>1422</v>
          </cell>
          <cell r="R178">
            <v>7110</v>
          </cell>
          <cell r="S178">
            <v>1138</v>
          </cell>
          <cell r="T178">
            <v>8248</v>
          </cell>
          <cell r="U178">
            <v>1365</v>
          </cell>
          <cell r="V178">
            <v>9613</v>
          </cell>
          <cell r="W178">
            <v>819</v>
          </cell>
          <cell r="X178">
            <v>9010</v>
          </cell>
          <cell r="Y178">
            <v>9010</v>
          </cell>
          <cell r="Z178">
            <v>10432</v>
          </cell>
          <cell r="AA178">
            <v>901</v>
          </cell>
          <cell r="AB178">
            <v>9911</v>
          </cell>
          <cell r="AC178">
            <v>9911</v>
          </cell>
          <cell r="AD178">
            <v>11333</v>
          </cell>
          <cell r="AE178">
            <v>901</v>
          </cell>
          <cell r="AF178">
            <v>743.32499999999993</v>
          </cell>
          <cell r="AG178">
            <v>10654.325000000001</v>
          </cell>
          <cell r="AH178">
            <v>1777.5</v>
          </cell>
          <cell r="AI178">
            <v>1065.4325000000001</v>
          </cell>
          <cell r="AJ178">
            <v>11719.757500000002</v>
          </cell>
          <cell r="AK178">
            <v>13497.257500000002</v>
          </cell>
          <cell r="AL178">
            <v>1171.9757500000003</v>
          </cell>
          <cell r="AM178">
            <v>12891.733250000001</v>
          </cell>
          <cell r="AN178">
            <v>0</v>
          </cell>
          <cell r="AO178">
            <v>14669.233250000001</v>
          </cell>
          <cell r="AP178" t="str">
            <v>PAID UP TO APRIL 2021</v>
          </cell>
          <cell r="AQ178">
            <v>0</v>
          </cell>
          <cell r="AS178">
            <v>14669</v>
          </cell>
          <cell r="AT178" t="str">
            <v>OK</v>
          </cell>
          <cell r="AU178" t="str">
            <v>House No 1050, Chooripara ward No B, Tando allahyar, Distt, Hyderabad</v>
          </cell>
          <cell r="AV178" t="str">
            <v>03009220558/0223899034</v>
          </cell>
          <cell r="AX178" t="str">
            <v>ON LINE</v>
          </cell>
          <cell r="AY178" t="str">
            <v>MirPurKhas</v>
          </cell>
          <cell r="AZ178" t="str">
            <v>NOT FOUND</v>
          </cell>
          <cell r="BA178">
            <v>3083.76</v>
          </cell>
        </row>
        <row r="179">
          <cell r="B179">
            <v>173</v>
          </cell>
          <cell r="C179" t="str">
            <v>Mst. Mansab Mai w/o Faqeer Mohammad.</v>
          </cell>
          <cell r="D179" t="str">
            <v>Beldar</v>
          </cell>
          <cell r="E179">
            <v>19473</v>
          </cell>
          <cell r="F179" t="str">
            <v>Multan</v>
          </cell>
          <cell r="G179" t="str">
            <v>5583-0</v>
          </cell>
          <cell r="H179" t="str">
            <v>N.B.P Timber Market Vehari Road Multan.</v>
          </cell>
          <cell r="I179">
            <v>835</v>
          </cell>
          <cell r="J179">
            <v>39131</v>
          </cell>
          <cell r="K179">
            <v>2</v>
          </cell>
          <cell r="L179" t="str">
            <v>F</v>
          </cell>
          <cell r="M179">
            <v>2689.4</v>
          </cell>
          <cell r="N179">
            <v>4639.2150000000001</v>
          </cell>
          <cell r="O179">
            <v>1949.8150000000001</v>
          </cell>
          <cell r="P179">
            <v>4639.2150000000001</v>
          </cell>
          <cell r="Q179">
            <v>1159.80375</v>
          </cell>
          <cell r="R179">
            <v>5799</v>
          </cell>
          <cell r="S179">
            <v>696</v>
          </cell>
          <cell r="T179">
            <v>6495</v>
          </cell>
          <cell r="U179">
            <v>1067</v>
          </cell>
          <cell r="V179">
            <v>7562</v>
          </cell>
          <cell r="W179">
            <v>640</v>
          </cell>
          <cell r="X179">
            <v>7042</v>
          </cell>
          <cell r="Y179">
            <v>7042</v>
          </cell>
          <cell r="Z179">
            <v>8202</v>
          </cell>
          <cell r="AA179">
            <v>704</v>
          </cell>
          <cell r="AB179">
            <v>7746</v>
          </cell>
          <cell r="AC179">
            <v>7746</v>
          </cell>
          <cell r="AD179">
            <v>8906</v>
          </cell>
          <cell r="AE179">
            <v>704</v>
          </cell>
          <cell r="AF179">
            <v>580.94999999999993</v>
          </cell>
          <cell r="AG179">
            <v>8326.9500000000007</v>
          </cell>
          <cell r="AH179">
            <v>1449.7546875</v>
          </cell>
          <cell r="AI179">
            <v>832.69500000000016</v>
          </cell>
          <cell r="AJ179">
            <v>9159.6450000000004</v>
          </cell>
          <cell r="AK179">
            <v>10609.399687500001</v>
          </cell>
          <cell r="AL179">
            <v>915.96450000000004</v>
          </cell>
          <cell r="AM179">
            <v>10075.6095</v>
          </cell>
          <cell r="AN179">
            <v>0</v>
          </cell>
          <cell r="AO179">
            <v>11525.364187500001</v>
          </cell>
          <cell r="AP179" t="str">
            <v>PAID UP TO APRIL 2021</v>
          </cell>
          <cell r="AQ179">
            <v>0</v>
          </cell>
          <cell r="AS179">
            <v>11525</v>
          </cell>
          <cell r="AT179" t="str">
            <v>OK</v>
          </cell>
          <cell r="AU179" t="str">
            <v>Chah Baan Wala Waan Chattaa P/O Farooq Pura Distt: Multan</v>
          </cell>
          <cell r="AV179" t="str">
            <v>03017560642</v>
          </cell>
          <cell r="AX179" t="str">
            <v>ON LINE</v>
          </cell>
          <cell r="AY179" t="str">
            <v>Multan</v>
          </cell>
          <cell r="AZ179">
            <v>126581</v>
          </cell>
          <cell r="BA179">
            <v>2678.66</v>
          </cell>
        </row>
        <row r="180">
          <cell r="B180">
            <v>174</v>
          </cell>
          <cell r="C180" t="str">
            <v>Mst Sharifan Mai w/o M. Akram</v>
          </cell>
          <cell r="D180" t="str">
            <v>Beldar</v>
          </cell>
          <cell r="E180">
            <v>17525</v>
          </cell>
          <cell r="F180" t="str">
            <v>Multan</v>
          </cell>
          <cell r="G180" t="str">
            <v>6307-3</v>
          </cell>
          <cell r="H180" t="str">
            <v>N.B.P Timber Market Vehari Road Multan.</v>
          </cell>
          <cell r="I180">
            <v>835</v>
          </cell>
          <cell r="J180">
            <v>39439</v>
          </cell>
          <cell r="K180">
            <v>2</v>
          </cell>
          <cell r="L180" t="str">
            <v>F</v>
          </cell>
          <cell r="M180">
            <v>1984</v>
          </cell>
          <cell r="N180">
            <v>3422.3999999999996</v>
          </cell>
          <cell r="O180">
            <v>1438.3999999999996</v>
          </cell>
          <cell r="P180">
            <v>3422.3999999999996</v>
          </cell>
          <cell r="Q180">
            <v>855.59999999999991</v>
          </cell>
          <cell r="R180">
            <v>4278</v>
          </cell>
          <cell r="S180">
            <v>513</v>
          </cell>
          <cell r="T180">
            <v>4791</v>
          </cell>
          <cell r="U180">
            <v>787</v>
          </cell>
          <cell r="V180">
            <v>5578</v>
          </cell>
          <cell r="W180">
            <v>472</v>
          </cell>
          <cell r="X180">
            <v>5194</v>
          </cell>
          <cell r="Y180">
            <v>5194</v>
          </cell>
          <cell r="Z180">
            <v>6050</v>
          </cell>
          <cell r="AA180">
            <v>519</v>
          </cell>
          <cell r="AB180">
            <v>5713</v>
          </cell>
          <cell r="AC180">
            <v>5713</v>
          </cell>
          <cell r="AD180">
            <v>6569</v>
          </cell>
          <cell r="AE180">
            <v>519</v>
          </cell>
          <cell r="AF180">
            <v>428.47499999999997</v>
          </cell>
          <cell r="AG180">
            <v>6141.4750000000004</v>
          </cell>
          <cell r="AH180">
            <v>1069.5</v>
          </cell>
          <cell r="AI180">
            <v>614.14750000000004</v>
          </cell>
          <cell r="AJ180">
            <v>6755.6225000000004</v>
          </cell>
          <cell r="AK180">
            <v>7825.1225000000004</v>
          </cell>
          <cell r="AL180">
            <v>675.56225000000006</v>
          </cell>
          <cell r="AM180">
            <v>7431.1847500000003</v>
          </cell>
          <cell r="AN180">
            <v>0</v>
          </cell>
          <cell r="AO180">
            <v>8500.6847500000003</v>
          </cell>
          <cell r="AP180" t="str">
            <v>PAID UP TO APRIL 2021</v>
          </cell>
          <cell r="AQ180">
            <v>0</v>
          </cell>
          <cell r="AS180">
            <v>8501</v>
          </cell>
          <cell r="AT180" t="str">
            <v>OK</v>
          </cell>
          <cell r="AU180" t="str">
            <v>Rangeel Pur Dhakkhanna Khas Tehsil &amp; District Multan</v>
          </cell>
          <cell r="AV180" t="str">
            <v>0304-4213096</v>
          </cell>
          <cell r="AX180" t="str">
            <v>ON LINE</v>
          </cell>
          <cell r="AY180" t="str">
            <v>Multan</v>
          </cell>
          <cell r="AZ180">
            <v>181686</v>
          </cell>
          <cell r="BA180">
            <v>3496.5</v>
          </cell>
        </row>
        <row r="181">
          <cell r="B181">
            <v>175</v>
          </cell>
          <cell r="C181" t="str">
            <v>Mohammad Nawaz Malik s/o Malik Khan Malik.</v>
          </cell>
          <cell r="D181" t="str">
            <v>P.S.O</v>
          </cell>
          <cell r="E181">
            <v>14935</v>
          </cell>
          <cell r="F181" t="str">
            <v>Multan</v>
          </cell>
          <cell r="G181" t="str">
            <v>901395-8</v>
          </cell>
          <cell r="H181" t="str">
            <v>N.B.P Timber Market Vehari Road Multan.</v>
          </cell>
          <cell r="I181">
            <v>835</v>
          </cell>
          <cell r="J181">
            <v>36849</v>
          </cell>
          <cell r="K181">
            <v>19</v>
          </cell>
          <cell r="L181" t="str">
            <v>P</v>
          </cell>
          <cell r="M181">
            <v>21103.45</v>
          </cell>
          <cell r="N181">
            <v>25324.14</v>
          </cell>
          <cell r="O181">
            <v>4220.6899999999987</v>
          </cell>
          <cell r="P181">
            <v>25324.14</v>
          </cell>
          <cell r="Q181">
            <v>5064.83</v>
          </cell>
          <cell r="R181">
            <v>30389</v>
          </cell>
          <cell r="S181">
            <v>5065</v>
          </cell>
          <cell r="T181">
            <v>35454</v>
          </cell>
          <cell r="U181">
            <v>6078</v>
          </cell>
          <cell r="V181">
            <v>41532</v>
          </cell>
          <cell r="W181">
            <v>3647</v>
          </cell>
          <cell r="X181">
            <v>40114</v>
          </cell>
          <cell r="Y181">
            <v>40114</v>
          </cell>
          <cell r="Z181">
            <v>45179</v>
          </cell>
          <cell r="AA181">
            <v>4011</v>
          </cell>
          <cell r="AB181">
            <v>44125</v>
          </cell>
          <cell r="AC181">
            <v>44125</v>
          </cell>
          <cell r="AD181">
            <v>49190</v>
          </cell>
          <cell r="AE181">
            <v>4011</v>
          </cell>
          <cell r="AF181">
            <v>3309.375</v>
          </cell>
          <cell r="AG181">
            <v>78239.375</v>
          </cell>
          <cell r="AH181">
            <v>6331.0375000000004</v>
          </cell>
          <cell r="AI181">
            <v>7823.9375</v>
          </cell>
          <cell r="AJ181">
            <v>86063.3125</v>
          </cell>
          <cell r="AK181">
            <v>92394.35</v>
          </cell>
          <cell r="AL181">
            <v>8606.3312500000011</v>
          </cell>
          <cell r="AM181">
            <v>94669.643750000003</v>
          </cell>
          <cell r="AN181">
            <v>0</v>
          </cell>
          <cell r="AO181">
            <v>101000.68125000001</v>
          </cell>
          <cell r="AP181" t="str">
            <v>PAID UP TO APRIL 2021</v>
          </cell>
          <cell r="AQ181">
            <v>0</v>
          </cell>
          <cell r="AS181">
            <v>101001</v>
          </cell>
          <cell r="AT181" t="str">
            <v>OK</v>
          </cell>
          <cell r="AU181" t="str">
            <v>House No 20, Wilayat Abad No 2, Dakkhanna Timber Market Multan</v>
          </cell>
          <cell r="AV181" t="str">
            <v>061-4230480</v>
          </cell>
          <cell r="AX181" t="str">
            <v>ON LINE</v>
          </cell>
          <cell r="AY181" t="str">
            <v>Multan</v>
          </cell>
          <cell r="AZ181">
            <v>971333</v>
          </cell>
          <cell r="BA181">
            <v>10468.15</v>
          </cell>
          <cell r="BC181" t="str">
            <v xml:space="preserve">Restored pension Add In the Month of October-2017 but arrear is still pending from the date of Restoration (20.11.2015) to 30 September-2017  </v>
          </cell>
        </row>
        <row r="182">
          <cell r="B182">
            <v>176</v>
          </cell>
          <cell r="C182" t="str">
            <v>Mst. Nasreen Akhtar w/o Abdul Ghaffar</v>
          </cell>
          <cell r="D182" t="str">
            <v>S.S.O</v>
          </cell>
          <cell r="E182">
            <v>17989</v>
          </cell>
          <cell r="F182" t="str">
            <v>Multan</v>
          </cell>
          <cell r="G182" t="str">
            <v>301338899-6</v>
          </cell>
          <cell r="H182" t="str">
            <v>N.B.P West Canal Road Branch, Faisalabad.</v>
          </cell>
          <cell r="I182">
            <v>2152</v>
          </cell>
          <cell r="J182">
            <v>39903</v>
          </cell>
          <cell r="K182">
            <v>18</v>
          </cell>
          <cell r="L182" t="str">
            <v>F</v>
          </cell>
          <cell r="M182">
            <v>9173</v>
          </cell>
          <cell r="N182">
            <v>15823.424999999999</v>
          </cell>
          <cell r="O182">
            <v>6650.4249999999993</v>
          </cell>
          <cell r="P182">
            <v>15823.424999999999</v>
          </cell>
          <cell r="Q182">
            <v>3164</v>
          </cell>
          <cell r="R182">
            <v>18987</v>
          </cell>
          <cell r="S182">
            <v>2374</v>
          </cell>
          <cell r="T182">
            <v>21361</v>
          </cell>
          <cell r="U182">
            <v>3639</v>
          </cell>
          <cell r="V182">
            <v>25000</v>
          </cell>
          <cell r="W182">
            <v>2184</v>
          </cell>
          <cell r="X182">
            <v>24020</v>
          </cell>
          <cell r="Y182">
            <v>24020</v>
          </cell>
          <cell r="Z182">
            <v>27184</v>
          </cell>
          <cell r="AA182">
            <v>2402</v>
          </cell>
          <cell r="AB182">
            <v>26422</v>
          </cell>
          <cell r="AC182">
            <v>26422</v>
          </cell>
          <cell r="AD182">
            <v>29586</v>
          </cell>
          <cell r="AE182">
            <v>2402</v>
          </cell>
          <cell r="AF182">
            <v>1981.6499999999999</v>
          </cell>
          <cell r="AG182">
            <v>28403.65</v>
          </cell>
          <cell r="AH182">
            <v>3955</v>
          </cell>
          <cell r="AI182">
            <v>2840.3650000000002</v>
          </cell>
          <cell r="AJ182">
            <v>31244.015000000003</v>
          </cell>
          <cell r="AK182">
            <v>35199.014999999999</v>
          </cell>
          <cell r="AL182">
            <v>3124.4015000000004</v>
          </cell>
          <cell r="AM182">
            <v>34368.416500000007</v>
          </cell>
          <cell r="AN182">
            <v>0</v>
          </cell>
          <cell r="AO182">
            <v>38323.416500000007</v>
          </cell>
          <cell r="AP182" t="str">
            <v>PAID UP TO APRIL 2021</v>
          </cell>
          <cell r="AQ182">
            <v>0</v>
          </cell>
          <cell r="AS182">
            <v>38323</v>
          </cell>
          <cell r="AT182" t="str">
            <v>OK</v>
          </cell>
          <cell r="AU182" t="str">
            <v>House No. 124 -C, VIP Block, Canal Park Colony, Near Chamber of Commerce, Faisalabad.</v>
          </cell>
          <cell r="AV182" t="str">
            <v>0304-5287601</v>
          </cell>
          <cell r="AX182" t="str">
            <v>ON LINE</v>
          </cell>
          <cell r="AY182" t="str">
            <v>Multan</v>
          </cell>
          <cell r="AZ182">
            <v>1008166</v>
          </cell>
          <cell r="BA182">
            <v>19402</v>
          </cell>
        </row>
        <row r="183">
          <cell r="B183">
            <v>177</v>
          </cell>
          <cell r="C183" t="str">
            <v>Mr. Mohammad Bashir Mirza s/o M. Hussain.</v>
          </cell>
          <cell r="D183" t="str">
            <v>PSO</v>
          </cell>
          <cell r="E183">
            <v>16803</v>
          </cell>
          <cell r="F183" t="str">
            <v>Multan</v>
          </cell>
          <cell r="G183" t="str">
            <v>901895-3</v>
          </cell>
          <cell r="H183" t="str">
            <v>N.B.P Timber Market Vehari Road Multan.</v>
          </cell>
          <cell r="I183">
            <v>835</v>
          </cell>
          <cell r="J183">
            <v>38717</v>
          </cell>
          <cell r="K183">
            <v>19</v>
          </cell>
          <cell r="L183" t="str">
            <v>P</v>
          </cell>
          <cell r="M183">
            <v>38526</v>
          </cell>
          <cell r="N183">
            <v>44304.899999999994</v>
          </cell>
          <cell r="O183">
            <v>5778.8999999999942</v>
          </cell>
          <cell r="P183">
            <v>44304.899999999994</v>
          </cell>
          <cell r="Q183">
            <v>5759.43</v>
          </cell>
          <cell r="R183">
            <v>50064</v>
          </cell>
          <cell r="S183">
            <v>6646</v>
          </cell>
          <cell r="T183">
            <v>56710</v>
          </cell>
          <cell r="U183">
            <v>10190</v>
          </cell>
          <cell r="V183">
            <v>66900</v>
          </cell>
          <cell r="W183">
            <v>6114</v>
          </cell>
          <cell r="X183">
            <v>67255</v>
          </cell>
          <cell r="Y183">
            <v>67255</v>
          </cell>
          <cell r="Z183">
            <v>73014</v>
          </cell>
          <cell r="AA183">
            <v>6725</v>
          </cell>
          <cell r="AB183">
            <v>73980</v>
          </cell>
          <cell r="AC183">
            <v>73980</v>
          </cell>
          <cell r="AD183">
            <v>79739</v>
          </cell>
          <cell r="AE183">
            <v>6725</v>
          </cell>
          <cell r="AF183">
            <v>5548.5</v>
          </cell>
          <cell r="AG183">
            <v>79528.5</v>
          </cell>
          <cell r="AH183">
            <v>7199.2875000000004</v>
          </cell>
          <cell r="AI183">
            <v>7952.85</v>
          </cell>
          <cell r="AJ183">
            <v>87481.35</v>
          </cell>
          <cell r="AK183">
            <v>94680.637500000012</v>
          </cell>
          <cell r="AL183">
            <v>8748.1350000000002</v>
          </cell>
          <cell r="AM183">
            <v>96228.464999999997</v>
          </cell>
          <cell r="AN183">
            <v>0</v>
          </cell>
          <cell r="AO183">
            <v>103427.7525</v>
          </cell>
          <cell r="AQ183">
            <v>0</v>
          </cell>
          <cell r="AS183">
            <v>0</v>
          </cell>
          <cell r="AU183" t="str">
            <v>House No 194, B-Garden Town, Multan</v>
          </cell>
          <cell r="AV183" t="str">
            <v>061-6539866</v>
          </cell>
          <cell r="AX183" t="str">
            <v>ON LINE</v>
          </cell>
          <cell r="AY183" t="str">
            <v>Multan</v>
          </cell>
          <cell r="AZ183">
            <v>997164</v>
          </cell>
          <cell r="BA183">
            <v>19190</v>
          </cell>
        </row>
        <row r="184">
          <cell r="B184">
            <v>178</v>
          </cell>
          <cell r="C184" t="str">
            <v>Mr. Mohammad Sharif  s/o Ch Allah Dittah</v>
          </cell>
          <cell r="D184" t="str">
            <v>Asstt</v>
          </cell>
          <cell r="E184">
            <v>17808</v>
          </cell>
          <cell r="F184" t="str">
            <v>Multan</v>
          </cell>
          <cell r="G184" t="str">
            <v>900344-2</v>
          </cell>
          <cell r="H184" t="str">
            <v>N.B.P Timber Market Vehari Road Multan.</v>
          </cell>
          <cell r="I184">
            <v>835</v>
          </cell>
          <cell r="J184">
            <v>39693</v>
          </cell>
          <cell r="K184">
            <v>14</v>
          </cell>
          <cell r="L184" t="str">
            <v>P</v>
          </cell>
          <cell r="M184">
            <v>12323.77</v>
          </cell>
          <cell r="N184">
            <v>14172.335499999999</v>
          </cell>
          <cell r="O184">
            <v>1848.5654999999988</v>
          </cell>
          <cell r="P184">
            <v>14172.335499999999</v>
          </cell>
          <cell r="Q184">
            <v>2303</v>
          </cell>
          <cell r="R184">
            <v>16475</v>
          </cell>
          <cell r="S184">
            <v>2126</v>
          </cell>
          <cell r="T184">
            <v>18601</v>
          </cell>
          <cell r="U184">
            <v>3260</v>
          </cell>
          <cell r="V184">
            <v>21861</v>
          </cell>
          <cell r="W184">
            <v>1956</v>
          </cell>
          <cell r="X184">
            <v>21514</v>
          </cell>
          <cell r="Y184">
            <v>21514</v>
          </cell>
          <cell r="Z184">
            <v>23817</v>
          </cell>
          <cell r="AA184">
            <v>2151</v>
          </cell>
          <cell r="AB184">
            <v>23665</v>
          </cell>
          <cell r="AC184">
            <v>23665</v>
          </cell>
          <cell r="AD184">
            <v>25968</v>
          </cell>
          <cell r="AE184">
            <v>2151</v>
          </cell>
          <cell r="AF184">
            <v>1774.875</v>
          </cell>
          <cell r="AG184">
            <v>25439.875</v>
          </cell>
          <cell r="AH184">
            <v>2878.75</v>
          </cell>
          <cell r="AI184">
            <v>2543.9875000000002</v>
          </cell>
          <cell r="AJ184">
            <v>27983.862499999999</v>
          </cell>
          <cell r="AK184">
            <v>30862.612499999999</v>
          </cell>
          <cell r="AL184">
            <v>2798.38625</v>
          </cell>
          <cell r="AM184">
            <v>30782.248749999999</v>
          </cell>
          <cell r="AN184">
            <v>0</v>
          </cell>
          <cell r="AO184">
            <v>33660.998749999999</v>
          </cell>
          <cell r="AP184" t="str">
            <v>PAID UP TO APRIL 2021+ Arrear of Restoration Rs.7430/-)</v>
          </cell>
          <cell r="AQ184">
            <v>7430</v>
          </cell>
          <cell r="AS184">
            <v>41091</v>
          </cell>
          <cell r="AT184" t="str">
            <v>OK</v>
          </cell>
          <cell r="AU184" t="str">
            <v>House No 888/A-6, No.1, Bilal Colony, Dakkhanna Timbber Market Multan</v>
          </cell>
          <cell r="AV184" t="str">
            <v>0300-7329164</v>
          </cell>
          <cell r="AX184" t="str">
            <v>ON LINE</v>
          </cell>
          <cell r="AY184" t="str">
            <v>Multan</v>
          </cell>
          <cell r="AZ184">
            <v>355368</v>
          </cell>
          <cell r="BA184">
            <v>6839</v>
          </cell>
          <cell r="BC184" t="str">
            <v>Pension Restored w.e.f. 10.02.2020 approved on 6.3.2020.</v>
          </cell>
        </row>
        <row r="185">
          <cell r="B185">
            <v>179</v>
          </cell>
          <cell r="C185" t="str">
            <v>Mst Memona Jabeen w/o Abdul Qadir.</v>
          </cell>
          <cell r="D185" t="str">
            <v>A.O</v>
          </cell>
          <cell r="E185">
            <v>16225</v>
          </cell>
          <cell r="F185" t="str">
            <v>Multan</v>
          </cell>
          <cell r="G185" t="str">
            <v>3543-4</v>
          </cell>
          <cell r="H185" t="str">
            <v>N.B.P Timber Market Vehari Road Multan.</v>
          </cell>
          <cell r="I185">
            <v>835</v>
          </cell>
          <cell r="J185">
            <v>37414</v>
          </cell>
          <cell r="K185">
            <v>17</v>
          </cell>
          <cell r="L185" t="str">
            <v>F</v>
          </cell>
          <cell r="M185">
            <v>9467</v>
          </cell>
          <cell r="N185">
            <v>16330.574999999999</v>
          </cell>
          <cell r="O185">
            <v>6863.5749999999989</v>
          </cell>
          <cell r="P185">
            <v>16330.574999999999</v>
          </cell>
          <cell r="Q185">
            <v>3266</v>
          </cell>
          <cell r="R185">
            <v>19597</v>
          </cell>
          <cell r="S185">
            <v>3266</v>
          </cell>
          <cell r="T185">
            <v>22863</v>
          </cell>
          <cell r="U185">
            <v>3919</v>
          </cell>
          <cell r="V185">
            <v>26782</v>
          </cell>
          <cell r="W185">
            <v>2352</v>
          </cell>
          <cell r="X185">
            <v>25868</v>
          </cell>
          <cell r="Y185">
            <v>25868</v>
          </cell>
          <cell r="Z185">
            <v>29134</v>
          </cell>
          <cell r="AA185">
            <v>2587</v>
          </cell>
          <cell r="AB185">
            <v>47424</v>
          </cell>
          <cell r="AC185">
            <v>47424</v>
          </cell>
          <cell r="AD185">
            <v>50690</v>
          </cell>
          <cell r="AE185">
            <v>21556</v>
          </cell>
          <cell r="AF185">
            <v>3556.7999999999997</v>
          </cell>
          <cell r="AG185">
            <v>50980.800000000003</v>
          </cell>
          <cell r="AH185">
            <v>4082.5</v>
          </cell>
          <cell r="AI185">
            <v>5098.0800000000008</v>
          </cell>
          <cell r="AJ185">
            <v>56078.880000000005</v>
          </cell>
          <cell r="AK185">
            <v>60161.380000000005</v>
          </cell>
          <cell r="AL185">
            <v>5607.8880000000008</v>
          </cell>
          <cell r="AM185">
            <v>61686.768000000004</v>
          </cell>
          <cell r="AN185">
            <v>0</v>
          </cell>
          <cell r="AO185">
            <v>65769.268000000011</v>
          </cell>
          <cell r="AP185" t="str">
            <v>PAID UP TO APRIL 2021</v>
          </cell>
          <cell r="AQ185">
            <v>0</v>
          </cell>
          <cell r="AS185">
            <v>65769</v>
          </cell>
          <cell r="AT185" t="str">
            <v>OK</v>
          </cell>
          <cell r="AU185" t="str">
            <v>House No. 140-CB Adeel House Gardan Town, Multan.</v>
          </cell>
          <cell r="AV185" t="str">
            <v>061-6515544</v>
          </cell>
          <cell r="AX185" t="str">
            <v>ON LINE</v>
          </cell>
          <cell r="AY185" t="str">
            <v>Multan</v>
          </cell>
          <cell r="AZ185">
            <v>783374</v>
          </cell>
          <cell r="BA185">
            <v>12656</v>
          </cell>
        </row>
        <row r="186">
          <cell r="B186">
            <v>180</v>
          </cell>
          <cell r="C186" t="str">
            <v>Mst Shamim Akhtar w/o Nazar Hussain</v>
          </cell>
          <cell r="D186" t="str">
            <v>Fitter</v>
          </cell>
          <cell r="E186">
            <v>17685</v>
          </cell>
          <cell r="F186" t="str">
            <v>Multan</v>
          </cell>
          <cell r="H186" t="str">
            <v>N.B.P Timber Market Vehari Road Multan.</v>
          </cell>
          <cell r="I186">
            <v>835</v>
          </cell>
          <cell r="J186">
            <v>39599</v>
          </cell>
          <cell r="K186">
            <v>9</v>
          </cell>
          <cell r="L186" t="str">
            <v>F</v>
          </cell>
          <cell r="M186">
            <v>1238</v>
          </cell>
          <cell r="N186">
            <v>2135.5499999999997</v>
          </cell>
          <cell r="O186">
            <v>1012</v>
          </cell>
          <cell r="P186">
            <v>2250</v>
          </cell>
          <cell r="Q186">
            <v>562.5</v>
          </cell>
          <cell r="R186">
            <v>2813</v>
          </cell>
          <cell r="S186">
            <v>338</v>
          </cell>
          <cell r="T186">
            <v>3151</v>
          </cell>
          <cell r="U186">
            <v>518</v>
          </cell>
          <cell r="V186">
            <v>3669</v>
          </cell>
          <cell r="W186">
            <v>311</v>
          </cell>
          <cell r="X186">
            <v>3418</v>
          </cell>
          <cell r="Y186">
            <v>3750</v>
          </cell>
          <cell r="Z186">
            <v>4313</v>
          </cell>
          <cell r="AA186">
            <v>375</v>
          </cell>
          <cell r="AB186">
            <v>4126</v>
          </cell>
          <cell r="AC186">
            <v>4500</v>
          </cell>
          <cell r="AD186">
            <v>5063</v>
          </cell>
          <cell r="AE186">
            <v>750</v>
          </cell>
          <cell r="AF186">
            <v>337.5</v>
          </cell>
          <cell r="AG186">
            <v>4837.5</v>
          </cell>
          <cell r="AH186">
            <v>0</v>
          </cell>
          <cell r="AI186">
            <v>483.75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Q186">
            <v>0</v>
          </cell>
          <cell r="AS186">
            <v>0</v>
          </cell>
          <cell r="AX186" t="str">
            <v>ON LINE</v>
          </cell>
          <cell r="AY186" t="str">
            <v>Multan</v>
          </cell>
          <cell r="AZ186">
            <v>226569</v>
          </cell>
          <cell r="BA186">
            <v>4360</v>
          </cell>
        </row>
        <row r="187">
          <cell r="B187">
            <v>181</v>
          </cell>
          <cell r="C187" t="str">
            <v>Mst Bilqees Akhtar w/o Nazar Hussain</v>
          </cell>
          <cell r="D187" t="str">
            <v>Fitter</v>
          </cell>
          <cell r="E187">
            <v>17685</v>
          </cell>
          <cell r="F187" t="str">
            <v>Multan</v>
          </cell>
          <cell r="G187" t="str">
            <v>6825-6</v>
          </cell>
          <cell r="H187" t="str">
            <v>N.B.P Timber Market Vehari Road Multan.</v>
          </cell>
          <cell r="I187">
            <v>835</v>
          </cell>
          <cell r="J187">
            <v>39599</v>
          </cell>
          <cell r="K187">
            <v>9</v>
          </cell>
          <cell r="L187" t="str">
            <v>F</v>
          </cell>
          <cell r="M187">
            <v>2473.5</v>
          </cell>
          <cell r="N187">
            <v>4266.7874999999995</v>
          </cell>
          <cell r="O187">
            <v>1793.2874999999995</v>
          </cell>
          <cell r="P187">
            <v>4266.7874999999995</v>
          </cell>
          <cell r="Q187">
            <v>1067</v>
          </cell>
          <cell r="R187">
            <v>5334</v>
          </cell>
          <cell r="S187">
            <v>640</v>
          </cell>
          <cell r="T187">
            <v>5974</v>
          </cell>
          <cell r="U187">
            <v>981</v>
          </cell>
          <cell r="V187">
            <v>6955</v>
          </cell>
          <cell r="W187">
            <v>589</v>
          </cell>
          <cell r="X187">
            <v>6477</v>
          </cell>
          <cell r="Y187">
            <v>6477</v>
          </cell>
          <cell r="Z187">
            <v>7544</v>
          </cell>
          <cell r="AA187">
            <v>648</v>
          </cell>
          <cell r="AB187">
            <v>7125</v>
          </cell>
          <cell r="AC187">
            <v>7125</v>
          </cell>
          <cell r="AD187">
            <v>8192</v>
          </cell>
          <cell r="AE187">
            <v>648</v>
          </cell>
          <cell r="AF187">
            <v>534.375</v>
          </cell>
          <cell r="AG187">
            <v>7659.375</v>
          </cell>
          <cell r="AH187">
            <v>1333.75</v>
          </cell>
          <cell r="AI187">
            <v>765.9375</v>
          </cell>
          <cell r="AJ187">
            <v>8425.3125</v>
          </cell>
          <cell r="AK187">
            <v>9759.0625</v>
          </cell>
          <cell r="AL187">
            <v>842.53125</v>
          </cell>
          <cell r="AM187">
            <v>9267.84375</v>
          </cell>
          <cell r="AN187">
            <v>0</v>
          </cell>
          <cell r="AO187">
            <v>10601.59375</v>
          </cell>
          <cell r="AP187" t="str">
            <v>PAID UP TO APRIL 2021</v>
          </cell>
          <cell r="AQ187">
            <v>0</v>
          </cell>
          <cell r="AS187">
            <v>10602</v>
          </cell>
          <cell r="AT187" t="str">
            <v>OK</v>
          </cell>
          <cell r="AU187" t="str">
            <v>Qazi Town Near Kashmir Chowk Mohallah Chah Koray Wala Multan</v>
          </cell>
          <cell r="AV187" t="str">
            <v>03087419030</v>
          </cell>
          <cell r="AX187" t="str">
            <v>ON LINE</v>
          </cell>
          <cell r="AY187" t="str">
            <v>Multan</v>
          </cell>
          <cell r="AZ187">
            <v>226569</v>
          </cell>
          <cell r="BA187">
            <v>4360</v>
          </cell>
        </row>
        <row r="188">
          <cell r="B188">
            <v>182</v>
          </cell>
          <cell r="C188" t="str">
            <v>Mst Sakina Begum w/o Allah Dad.</v>
          </cell>
          <cell r="D188" t="str">
            <v>N.Q</v>
          </cell>
          <cell r="E188">
            <v>22402</v>
          </cell>
          <cell r="F188" t="str">
            <v>Multan</v>
          </cell>
          <cell r="G188" t="str">
            <v>6352-7</v>
          </cell>
          <cell r="H188" t="str">
            <v>N.B.P Timber Market Vehari Road Multan.</v>
          </cell>
          <cell r="I188">
            <v>835</v>
          </cell>
          <cell r="J188">
            <v>39978</v>
          </cell>
          <cell r="K188">
            <v>2</v>
          </cell>
          <cell r="L188" t="str">
            <v>F</v>
          </cell>
          <cell r="M188">
            <v>1955</v>
          </cell>
          <cell r="N188">
            <v>3372.3749999999995</v>
          </cell>
          <cell r="O188">
            <v>1417.3749999999995</v>
          </cell>
          <cell r="P188">
            <v>3372.3749999999995</v>
          </cell>
          <cell r="Q188">
            <v>843.09374999999989</v>
          </cell>
          <cell r="R188">
            <v>4215</v>
          </cell>
          <cell r="S188">
            <v>506</v>
          </cell>
          <cell r="T188">
            <v>4721</v>
          </cell>
          <cell r="U188">
            <v>776</v>
          </cell>
          <cell r="V188">
            <v>5497</v>
          </cell>
          <cell r="W188">
            <v>465</v>
          </cell>
          <cell r="X188">
            <v>5119</v>
          </cell>
          <cell r="Y188">
            <v>5119</v>
          </cell>
          <cell r="Z188">
            <v>5962</v>
          </cell>
          <cell r="AA188">
            <v>512</v>
          </cell>
          <cell r="AB188">
            <v>5631</v>
          </cell>
          <cell r="AC188">
            <v>5631</v>
          </cell>
          <cell r="AD188">
            <v>6474</v>
          </cell>
          <cell r="AE188">
            <v>512</v>
          </cell>
          <cell r="AF188">
            <v>422.32499999999999</v>
          </cell>
          <cell r="AG188">
            <v>6053.3249999999998</v>
          </cell>
          <cell r="AH188">
            <v>1053.8671874999998</v>
          </cell>
          <cell r="AI188">
            <v>605.33249999999998</v>
          </cell>
          <cell r="AJ188">
            <v>6658.6574999999993</v>
          </cell>
          <cell r="AK188">
            <v>7712.5246874999993</v>
          </cell>
          <cell r="AL188">
            <v>665.86574999999993</v>
          </cell>
          <cell r="AM188">
            <v>7324.5232499999993</v>
          </cell>
          <cell r="AN188">
            <v>0</v>
          </cell>
          <cell r="AO188">
            <v>8378.3904374999984</v>
          </cell>
          <cell r="AP188" t="str">
            <v>PAID UP TO APRIL 2021</v>
          </cell>
          <cell r="AQ188">
            <v>0</v>
          </cell>
          <cell r="AS188">
            <v>8378</v>
          </cell>
          <cell r="AT188" t="str">
            <v>OK</v>
          </cell>
          <cell r="AU188" t="str">
            <v xml:space="preserve">Rahe Lab Darya P/O Bosan Mathaar The: Multan Sadar Distt: Multan </v>
          </cell>
          <cell r="AV188" t="str">
            <v>03007078477</v>
          </cell>
          <cell r="AX188" t="str">
            <v>ON LINE</v>
          </cell>
          <cell r="AY188" t="str">
            <v>Multan</v>
          </cell>
          <cell r="AZ188">
            <v>153048</v>
          </cell>
          <cell r="BA188">
            <v>2687</v>
          </cell>
        </row>
        <row r="189">
          <cell r="B189">
            <v>183</v>
          </cell>
          <cell r="C189" t="str">
            <v>Mst Pathani w/o Zamir Dustgir</v>
          </cell>
          <cell r="D189" t="str">
            <v>P.O</v>
          </cell>
          <cell r="E189">
            <v>0</v>
          </cell>
          <cell r="F189" t="str">
            <v>Multan</v>
          </cell>
          <cell r="G189" t="str">
            <v>4937-6</v>
          </cell>
          <cell r="H189" t="str">
            <v>N.B.P Timber Market Vehari Road Multan.</v>
          </cell>
          <cell r="I189">
            <v>835</v>
          </cell>
          <cell r="J189">
            <v>35078</v>
          </cell>
          <cell r="K189">
            <v>10</v>
          </cell>
          <cell r="L189" t="str">
            <v>F</v>
          </cell>
          <cell r="M189">
            <v>3818.5</v>
          </cell>
          <cell r="N189">
            <v>6873.3</v>
          </cell>
          <cell r="O189">
            <v>3054.8</v>
          </cell>
          <cell r="P189">
            <v>6873.3</v>
          </cell>
          <cell r="Q189">
            <v>1718.325</v>
          </cell>
          <cell r="R189">
            <v>8592</v>
          </cell>
          <cell r="S189">
            <v>1375</v>
          </cell>
          <cell r="T189">
            <v>9967</v>
          </cell>
          <cell r="U189">
            <v>1650</v>
          </cell>
          <cell r="V189">
            <v>11617</v>
          </cell>
          <cell r="W189">
            <v>990</v>
          </cell>
          <cell r="X189">
            <v>10889</v>
          </cell>
          <cell r="Y189">
            <v>10889</v>
          </cell>
          <cell r="Z189">
            <v>12607</v>
          </cell>
          <cell r="AA189">
            <v>1089</v>
          </cell>
          <cell r="AB189">
            <v>11978</v>
          </cell>
          <cell r="AC189">
            <v>11978</v>
          </cell>
          <cell r="AD189">
            <v>13696</v>
          </cell>
          <cell r="AE189">
            <v>1089</v>
          </cell>
          <cell r="AF189">
            <v>898.35</v>
          </cell>
          <cell r="AG189">
            <v>12876.35</v>
          </cell>
          <cell r="AH189">
            <v>2147.90625</v>
          </cell>
          <cell r="AI189">
            <v>1287.6350000000002</v>
          </cell>
          <cell r="AJ189">
            <v>14163.985000000001</v>
          </cell>
          <cell r="AK189">
            <v>16311.891250000001</v>
          </cell>
          <cell r="AL189">
            <v>1416.3985000000002</v>
          </cell>
          <cell r="AM189">
            <v>15580.3835</v>
          </cell>
          <cell r="AN189">
            <v>0</v>
          </cell>
          <cell r="AO189">
            <v>17728.28975</v>
          </cell>
          <cell r="AP189" t="str">
            <v>PAID UP TO APRIL 2021</v>
          </cell>
          <cell r="AQ189">
            <v>0</v>
          </cell>
          <cell r="AS189">
            <v>17728</v>
          </cell>
          <cell r="AT189" t="str">
            <v>OK</v>
          </cell>
          <cell r="AU189" t="str">
            <v>Near Masjid Ahmad Old Shujah Abad Road Mohallah Siraj Abad Multan</v>
          </cell>
          <cell r="AV189" t="str">
            <v>0300-6375402</v>
          </cell>
          <cell r="AX189" t="str">
            <v>ON LINE</v>
          </cell>
          <cell r="AY189" t="str">
            <v>Multan</v>
          </cell>
          <cell r="AZ189">
            <v>260785</v>
          </cell>
          <cell r="BA189">
            <v>2810.5</v>
          </cell>
        </row>
        <row r="190">
          <cell r="B190">
            <v>184</v>
          </cell>
          <cell r="C190" t="str">
            <v>Mst Hanifan Bibi w/o Abdul Rasheed.</v>
          </cell>
          <cell r="D190" t="str">
            <v>Daftri</v>
          </cell>
          <cell r="E190">
            <v>14229</v>
          </cell>
          <cell r="F190" t="str">
            <v>Multan</v>
          </cell>
          <cell r="G190">
            <v>3157132070</v>
          </cell>
          <cell r="H190" t="str">
            <v>N.B.P Sadar Bazar, Multan Cantt.</v>
          </cell>
          <cell r="I190">
            <v>1604</v>
          </cell>
          <cell r="J190">
            <v>36143</v>
          </cell>
          <cell r="K190">
            <v>2</v>
          </cell>
          <cell r="L190" t="str">
            <v>F</v>
          </cell>
          <cell r="M190">
            <v>3831.1</v>
          </cell>
          <cell r="N190">
            <v>6895.98</v>
          </cell>
          <cell r="O190">
            <v>3064.8799999999997</v>
          </cell>
          <cell r="P190">
            <v>6895.98</v>
          </cell>
          <cell r="Q190">
            <v>1034.55</v>
          </cell>
          <cell r="R190">
            <v>7931</v>
          </cell>
          <cell r="S190">
            <v>1379</v>
          </cell>
          <cell r="T190">
            <v>9310</v>
          </cell>
          <cell r="U190">
            <v>1655</v>
          </cell>
          <cell r="V190">
            <v>10965</v>
          </cell>
          <cell r="W190">
            <v>993</v>
          </cell>
          <cell r="X190">
            <v>10923</v>
          </cell>
          <cell r="Y190">
            <v>10923</v>
          </cell>
          <cell r="Z190">
            <v>11958</v>
          </cell>
          <cell r="AA190">
            <v>1092</v>
          </cell>
          <cell r="AB190">
            <v>12015</v>
          </cell>
          <cell r="AC190">
            <v>12015</v>
          </cell>
          <cell r="AD190">
            <v>13050</v>
          </cell>
          <cell r="AE190">
            <v>1092</v>
          </cell>
          <cell r="AF190">
            <v>901.125</v>
          </cell>
          <cell r="AG190">
            <v>12916.125</v>
          </cell>
          <cell r="AH190">
            <v>1293.1875</v>
          </cell>
          <cell r="AI190">
            <v>1291.6125000000002</v>
          </cell>
          <cell r="AJ190">
            <v>14207.737499999999</v>
          </cell>
          <cell r="AK190">
            <v>15500.924999999999</v>
          </cell>
          <cell r="AL190">
            <v>1420.7737500000001</v>
          </cell>
          <cell r="AM190">
            <v>15628.51125</v>
          </cell>
          <cell r="AN190">
            <v>0</v>
          </cell>
          <cell r="AO190">
            <v>16921.69875</v>
          </cell>
          <cell r="AP190" t="str">
            <v>PAID UP TO APRIL 2021</v>
          </cell>
          <cell r="AQ190">
            <v>0</v>
          </cell>
          <cell r="AS190">
            <v>16922</v>
          </cell>
          <cell r="AT190" t="str">
            <v>OK</v>
          </cell>
          <cell r="AU190" t="str">
            <v>Al Jannat House Street No 2, Nazar Abad Near Gas Factor Bilal Multan</v>
          </cell>
          <cell r="AV190" t="str">
            <v>061-4581174</v>
          </cell>
          <cell r="AX190" t="str">
            <v>ON LINE</v>
          </cell>
          <cell r="AY190" t="str">
            <v>Multan</v>
          </cell>
          <cell r="AZ190">
            <v>186765</v>
          </cell>
          <cell r="BA190">
            <v>2012.78</v>
          </cell>
        </row>
        <row r="191">
          <cell r="B191">
            <v>185</v>
          </cell>
          <cell r="C191" t="str">
            <v>Mst Tasleem Hafiz w/o Rana Hafeezullah</v>
          </cell>
          <cell r="D191" t="str">
            <v>A.C.B</v>
          </cell>
          <cell r="E191">
            <v>0</v>
          </cell>
          <cell r="F191" t="str">
            <v>Multan</v>
          </cell>
          <cell r="H191" t="str">
            <v>N.B.P Timber Market Vehari Road Multan.</v>
          </cell>
          <cell r="I191">
            <v>835</v>
          </cell>
          <cell r="J191">
            <v>34145</v>
          </cell>
          <cell r="K191">
            <v>17</v>
          </cell>
          <cell r="L191" t="str">
            <v>F</v>
          </cell>
          <cell r="M191">
            <v>10067</v>
          </cell>
          <cell r="N191">
            <v>18120.599999999999</v>
          </cell>
          <cell r="O191">
            <v>8053.5999999999985</v>
          </cell>
          <cell r="P191">
            <v>18120.599999999999</v>
          </cell>
          <cell r="Q191">
            <v>3624.12</v>
          </cell>
          <cell r="R191">
            <v>21745</v>
          </cell>
          <cell r="S191">
            <v>3624</v>
          </cell>
          <cell r="T191">
            <v>25369</v>
          </cell>
          <cell r="U191">
            <v>4349</v>
          </cell>
          <cell r="V191">
            <v>29718</v>
          </cell>
          <cell r="W191">
            <v>2609</v>
          </cell>
          <cell r="X191">
            <v>28703</v>
          </cell>
          <cell r="Y191">
            <v>28703</v>
          </cell>
          <cell r="Z191">
            <v>32327</v>
          </cell>
          <cell r="AA191">
            <v>2870</v>
          </cell>
          <cell r="AB191">
            <v>31573</v>
          </cell>
          <cell r="AC191">
            <v>31573</v>
          </cell>
          <cell r="AD191">
            <v>35197</v>
          </cell>
          <cell r="AE191">
            <v>2870</v>
          </cell>
          <cell r="AF191">
            <v>2367.9749999999999</v>
          </cell>
          <cell r="AG191">
            <v>33940.974999999999</v>
          </cell>
          <cell r="AH191">
            <v>0</v>
          </cell>
          <cell r="AI191">
            <v>3394.0974999999999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Q191">
            <v>0</v>
          </cell>
          <cell r="AS191">
            <v>0</v>
          </cell>
          <cell r="AX191" t="str">
            <v>ON LINE</v>
          </cell>
          <cell r="AY191" t="str">
            <v>Multan</v>
          </cell>
          <cell r="AZ191" t="str">
            <v>NOT FOUND</v>
          </cell>
          <cell r="BA191">
            <v>5232.17</v>
          </cell>
        </row>
        <row r="192">
          <cell r="B192">
            <v>186</v>
          </cell>
          <cell r="C192" t="str">
            <v>Mst Shamim Akhtar w/o Mohammad Rafiq Attiqui</v>
          </cell>
          <cell r="D192" t="str">
            <v>P.S.O</v>
          </cell>
          <cell r="E192">
            <v>17168</v>
          </cell>
          <cell r="F192" t="str">
            <v>Multan</v>
          </cell>
          <cell r="G192" t="str">
            <v>4264-9</v>
          </cell>
          <cell r="H192" t="str">
            <v>N.B.P Timber Market Vehari Road Multan.</v>
          </cell>
          <cell r="I192">
            <v>835</v>
          </cell>
          <cell r="J192">
            <v>38076</v>
          </cell>
          <cell r="K192">
            <v>19</v>
          </cell>
          <cell r="L192" t="str">
            <v>F</v>
          </cell>
          <cell r="M192">
            <v>18432</v>
          </cell>
          <cell r="N192">
            <v>31795.199999999997</v>
          </cell>
          <cell r="O192">
            <v>13363.199999999997</v>
          </cell>
          <cell r="P192">
            <v>31795.199999999997</v>
          </cell>
          <cell r="Q192">
            <v>6359.04</v>
          </cell>
          <cell r="R192">
            <v>38154</v>
          </cell>
          <cell r="S192">
            <v>4769</v>
          </cell>
          <cell r="T192">
            <v>42923</v>
          </cell>
          <cell r="U192">
            <v>7313</v>
          </cell>
          <cell r="V192">
            <v>50236</v>
          </cell>
          <cell r="W192">
            <v>4388</v>
          </cell>
          <cell r="X192">
            <v>48265</v>
          </cell>
          <cell r="Y192">
            <v>48265</v>
          </cell>
          <cell r="Z192">
            <v>54624</v>
          </cell>
          <cell r="AA192">
            <v>4826</v>
          </cell>
          <cell r="AB192">
            <v>53091</v>
          </cell>
          <cell r="AC192">
            <v>53091</v>
          </cell>
          <cell r="AD192">
            <v>59450</v>
          </cell>
          <cell r="AE192">
            <v>4826</v>
          </cell>
          <cell r="AF192">
            <v>3981.8249999999998</v>
          </cell>
          <cell r="AG192">
            <v>57072.824999999997</v>
          </cell>
          <cell r="AH192">
            <v>7948.8</v>
          </cell>
          <cell r="AI192">
            <v>5707.2825000000003</v>
          </cell>
          <cell r="AJ192">
            <v>62780.107499999998</v>
          </cell>
          <cell r="AK192">
            <v>70728.907500000001</v>
          </cell>
          <cell r="AL192">
            <v>6278.0107500000004</v>
          </cell>
          <cell r="AM192">
            <v>69058.11825</v>
          </cell>
          <cell r="AN192">
            <v>0</v>
          </cell>
          <cell r="AO192">
            <v>77006.918250000002</v>
          </cell>
          <cell r="AP192" t="str">
            <v>PAID UP TO APRIL 2021</v>
          </cell>
          <cell r="AQ192">
            <v>0</v>
          </cell>
          <cell r="AS192">
            <v>77007</v>
          </cell>
          <cell r="AT192" t="str">
            <v>OK</v>
          </cell>
          <cell r="AU192" t="str">
            <v>House No 140 Mohallah Wilayat Abad No 2, Vehari road Multan</v>
          </cell>
          <cell r="AV192" t="str">
            <v>03335002929</v>
          </cell>
          <cell r="AX192" t="str">
            <v>ON LINE</v>
          </cell>
          <cell r="AY192" t="str">
            <v>Multan</v>
          </cell>
          <cell r="AZ192">
            <v>595909</v>
          </cell>
          <cell r="BA192">
            <v>14786.1</v>
          </cell>
          <cell r="BC192" t="str">
            <v>Employee died during the service, getting 75%  of G.Pension</v>
          </cell>
        </row>
        <row r="193">
          <cell r="B193">
            <v>187</v>
          </cell>
          <cell r="C193" t="str">
            <v>Mst Shagufta Rauf w/o Abdul Rauf Khan.</v>
          </cell>
          <cell r="D193" t="str">
            <v>S.S.O</v>
          </cell>
          <cell r="E193">
            <v>18062</v>
          </cell>
          <cell r="F193" t="str">
            <v>Multan</v>
          </cell>
          <cell r="G193" t="str">
            <v>8914-6</v>
          </cell>
          <cell r="H193" t="str">
            <v>N.B.P Passport Office Branch Settelite Town Rawalpindi.</v>
          </cell>
          <cell r="I193">
            <v>1666</v>
          </cell>
          <cell r="J193">
            <v>38417</v>
          </cell>
          <cell r="K193">
            <v>18</v>
          </cell>
          <cell r="L193" t="str">
            <v>F</v>
          </cell>
          <cell r="M193">
            <v>17310</v>
          </cell>
          <cell r="N193">
            <v>29859.749999999996</v>
          </cell>
          <cell r="O193">
            <v>12549.749999999996</v>
          </cell>
          <cell r="P193">
            <v>29859.749999999996</v>
          </cell>
          <cell r="Q193">
            <v>5971.95</v>
          </cell>
          <cell r="R193">
            <v>35832</v>
          </cell>
          <cell r="S193">
            <v>4479</v>
          </cell>
          <cell r="T193">
            <v>40311</v>
          </cell>
          <cell r="U193">
            <v>6868</v>
          </cell>
          <cell r="V193">
            <v>47179</v>
          </cell>
          <cell r="W193">
            <v>4121</v>
          </cell>
          <cell r="X193">
            <v>45328</v>
          </cell>
          <cell r="Y193">
            <v>45328</v>
          </cell>
          <cell r="Z193">
            <v>51300</v>
          </cell>
          <cell r="AA193">
            <v>4533</v>
          </cell>
          <cell r="AB193">
            <v>49861</v>
          </cell>
          <cell r="AC193">
            <v>49861</v>
          </cell>
          <cell r="AD193">
            <v>55833</v>
          </cell>
          <cell r="AE193">
            <v>4533</v>
          </cell>
          <cell r="AF193">
            <v>3739.5749999999998</v>
          </cell>
          <cell r="AG193">
            <v>53600.574999999997</v>
          </cell>
          <cell r="AH193">
            <v>7464.9375</v>
          </cell>
          <cell r="AI193">
            <v>5360.0574999999999</v>
          </cell>
          <cell r="AJ193">
            <v>58960.6325</v>
          </cell>
          <cell r="AK193">
            <v>66425.570000000007</v>
          </cell>
          <cell r="AL193">
            <v>5896.0632500000002</v>
          </cell>
          <cell r="AM193">
            <v>64856.695749999999</v>
          </cell>
          <cell r="AN193">
            <v>0</v>
          </cell>
          <cell r="AO193">
            <v>72321.633249999999</v>
          </cell>
          <cell r="AP193" t="str">
            <v>PAID UP TO MARCH 2021+ARREAR Sept.2020 to MARCH,2021 (Rs.238662+ April, Rs. 72322/-)</v>
          </cell>
          <cell r="AQ193">
            <v>310984</v>
          </cell>
          <cell r="AS193">
            <v>383306</v>
          </cell>
          <cell r="AT193" t="str">
            <v>OK</v>
          </cell>
          <cell r="AU193" t="str">
            <v>House No 13, F Mohallah Satelite Town Jhang</v>
          </cell>
          <cell r="AV193" t="str">
            <v>0322-5331228</v>
          </cell>
          <cell r="AX193" t="str">
            <v>ON LINE</v>
          </cell>
          <cell r="AY193" t="str">
            <v>Multan</v>
          </cell>
          <cell r="AZ193">
            <v>606484</v>
          </cell>
          <cell r="BA193">
            <v>13884.5</v>
          </cell>
          <cell r="BC193" t="str">
            <v>Getting pension 75% of G.P.</v>
          </cell>
        </row>
        <row r="194">
          <cell r="B194">
            <v>188</v>
          </cell>
          <cell r="C194" t="str">
            <v>Mst. Anwari Khanum Wd/O Shokat Ali s/o Irshad Ali</v>
          </cell>
          <cell r="D194" t="str">
            <v>F.M</v>
          </cell>
          <cell r="E194">
            <v>16440</v>
          </cell>
          <cell r="F194" t="str">
            <v>Multan</v>
          </cell>
          <cell r="G194">
            <v>4137250032</v>
          </cell>
          <cell r="H194" t="str">
            <v>N.B.P.Main Branch, Yousaf Shah Road, (Kutchery Road), Jhang Saddar.</v>
          </cell>
          <cell r="I194">
            <v>343</v>
          </cell>
          <cell r="J194">
            <v>38354</v>
          </cell>
          <cell r="K194">
            <v>1</v>
          </cell>
          <cell r="L194" t="str">
            <v>F</v>
          </cell>
          <cell r="M194">
            <v>1843</v>
          </cell>
          <cell r="N194">
            <v>3179.1749999999997</v>
          </cell>
          <cell r="O194">
            <v>1336.1749999999997</v>
          </cell>
          <cell r="P194">
            <v>3179.1749999999997</v>
          </cell>
          <cell r="Q194">
            <v>795</v>
          </cell>
          <cell r="R194">
            <v>3974</v>
          </cell>
          <cell r="S194">
            <v>477</v>
          </cell>
          <cell r="T194">
            <v>4451</v>
          </cell>
          <cell r="U194">
            <v>731</v>
          </cell>
          <cell r="V194">
            <v>5182</v>
          </cell>
          <cell r="W194">
            <v>439</v>
          </cell>
          <cell r="X194">
            <v>4826</v>
          </cell>
          <cell r="Y194">
            <v>4826</v>
          </cell>
          <cell r="Z194">
            <v>5621</v>
          </cell>
          <cell r="AA194">
            <v>483</v>
          </cell>
          <cell r="AB194">
            <v>5309</v>
          </cell>
          <cell r="AC194">
            <v>5309</v>
          </cell>
          <cell r="AD194">
            <v>6104</v>
          </cell>
          <cell r="AE194">
            <v>483</v>
          </cell>
          <cell r="AF194">
            <v>398.17500000000001</v>
          </cell>
          <cell r="AG194">
            <v>5707.1750000000002</v>
          </cell>
          <cell r="AH194">
            <v>993.75</v>
          </cell>
          <cell r="AI194">
            <v>570.71750000000009</v>
          </cell>
          <cell r="AJ194">
            <v>6277.8924999999999</v>
          </cell>
          <cell r="AK194">
            <v>7271.6424999999999</v>
          </cell>
          <cell r="AL194">
            <v>627.78925000000004</v>
          </cell>
          <cell r="AM194">
            <v>6905.6817499999997</v>
          </cell>
          <cell r="AN194">
            <v>0</v>
          </cell>
          <cell r="AO194">
            <v>7899.4317499999997</v>
          </cell>
          <cell r="AP194" t="str">
            <v>PAID UP TO APRIL 2021</v>
          </cell>
          <cell r="AQ194">
            <v>0</v>
          </cell>
          <cell r="AS194">
            <v>7899</v>
          </cell>
          <cell r="AT194" t="str">
            <v>OK</v>
          </cell>
          <cell r="AU194" t="str">
            <v>House No 396/7, New Abadi Sultan Wala Jhang Sadar Distt: Jhang</v>
          </cell>
          <cell r="AV194" t="str">
            <v>0301-7220217</v>
          </cell>
          <cell r="AX194" t="str">
            <v>ON LINE</v>
          </cell>
          <cell r="AY194" t="str">
            <v>Multan</v>
          </cell>
          <cell r="AZ194">
            <v>146325</v>
          </cell>
          <cell r="BA194">
            <v>2464</v>
          </cell>
        </row>
        <row r="195">
          <cell r="B195">
            <v>189</v>
          </cell>
          <cell r="C195" t="str">
            <v>Dr. Zahoor Ahmed s/o Ch. M. Zikriya.</v>
          </cell>
          <cell r="D195" t="str">
            <v>Director</v>
          </cell>
          <cell r="E195">
            <v>15615</v>
          </cell>
          <cell r="F195" t="str">
            <v>Multan</v>
          </cell>
          <cell r="G195" t="str">
            <v>905828-6</v>
          </cell>
          <cell r="H195" t="str">
            <v>N.B.P Timber Market Vehari Road Multan.</v>
          </cell>
          <cell r="I195">
            <v>835</v>
          </cell>
          <cell r="J195">
            <v>37529</v>
          </cell>
          <cell r="K195">
            <v>20</v>
          </cell>
          <cell r="L195" t="str">
            <v>P</v>
          </cell>
          <cell r="M195">
            <v>36594.563999999998</v>
          </cell>
          <cell r="N195">
            <v>42083.748599999992</v>
          </cell>
          <cell r="O195">
            <v>5489.1845999999932</v>
          </cell>
          <cell r="P195">
            <v>42083.748599999992</v>
          </cell>
          <cell r="Q195">
            <v>5050</v>
          </cell>
          <cell r="R195">
            <v>47134</v>
          </cell>
          <cell r="S195">
            <v>6313</v>
          </cell>
          <cell r="T195">
            <v>53447</v>
          </cell>
          <cell r="U195">
            <v>9679</v>
          </cell>
          <cell r="V195">
            <v>63126</v>
          </cell>
          <cell r="W195">
            <v>5808</v>
          </cell>
          <cell r="X195">
            <v>63884</v>
          </cell>
          <cell r="Y195">
            <v>63884</v>
          </cell>
          <cell r="Z195">
            <v>68934</v>
          </cell>
          <cell r="AA195">
            <v>6388</v>
          </cell>
          <cell r="AB195">
            <v>70272</v>
          </cell>
          <cell r="AC195">
            <v>70272</v>
          </cell>
          <cell r="AD195">
            <v>75322</v>
          </cell>
          <cell r="AE195">
            <v>6388</v>
          </cell>
          <cell r="AF195">
            <v>5270.4</v>
          </cell>
          <cell r="AG195">
            <v>75542.399999999994</v>
          </cell>
          <cell r="AH195">
            <v>0</v>
          </cell>
          <cell r="AI195">
            <v>7554.24</v>
          </cell>
          <cell r="AJ195">
            <v>83096.639999999999</v>
          </cell>
          <cell r="AK195">
            <v>83096.639999999999</v>
          </cell>
          <cell r="AL195">
            <v>8309.6640000000007</v>
          </cell>
          <cell r="AM195">
            <v>0</v>
          </cell>
          <cell r="AN195">
            <v>0</v>
          </cell>
          <cell r="AO195">
            <v>0</v>
          </cell>
          <cell r="AQ195">
            <v>0</v>
          </cell>
          <cell r="AS195">
            <v>0</v>
          </cell>
          <cell r="AU195" t="str">
            <v>Suraj Miani Road, House No 10,Mohallah Gulshan Sakhi Sultan Colony, Multan</v>
          </cell>
          <cell r="AV195" t="str">
            <v>0300-8730476</v>
          </cell>
          <cell r="AX195" t="str">
            <v>ON LINE</v>
          </cell>
          <cell r="AY195" t="str">
            <v>Multan</v>
          </cell>
          <cell r="AZ195">
            <v>1045891</v>
          </cell>
          <cell r="BA195">
            <v>17612</v>
          </cell>
        </row>
        <row r="196">
          <cell r="B196">
            <v>190</v>
          </cell>
          <cell r="C196" t="str">
            <v>Mst Tanveer Afshan w/o Sardar Ahmed.</v>
          </cell>
          <cell r="D196" t="str">
            <v>Lab Asstt</v>
          </cell>
          <cell r="E196">
            <v>0</v>
          </cell>
          <cell r="F196" t="str">
            <v>Multan</v>
          </cell>
          <cell r="G196" t="str">
            <v>914748-5</v>
          </cell>
          <cell r="H196" t="str">
            <v>N.B.P Timber Market Vehari Road Multan.</v>
          </cell>
          <cell r="I196">
            <v>835</v>
          </cell>
          <cell r="J196">
            <v>36138</v>
          </cell>
          <cell r="K196">
            <v>5</v>
          </cell>
          <cell r="L196" t="str">
            <v>F</v>
          </cell>
          <cell r="M196">
            <v>4967</v>
          </cell>
          <cell r="N196">
            <v>8940.6</v>
          </cell>
          <cell r="O196">
            <v>3973.6000000000004</v>
          </cell>
          <cell r="P196">
            <v>8940.6</v>
          </cell>
          <cell r="Q196">
            <v>2235.15</v>
          </cell>
          <cell r="R196">
            <v>11176</v>
          </cell>
          <cell r="S196">
            <v>1788</v>
          </cell>
          <cell r="T196">
            <v>12964</v>
          </cell>
          <cell r="U196">
            <v>2146</v>
          </cell>
          <cell r="V196">
            <v>15110</v>
          </cell>
          <cell r="W196">
            <v>1287</v>
          </cell>
          <cell r="X196">
            <v>14162</v>
          </cell>
          <cell r="Y196">
            <v>14162</v>
          </cell>
          <cell r="Z196">
            <v>16397</v>
          </cell>
          <cell r="AA196">
            <v>1416</v>
          </cell>
          <cell r="AB196">
            <v>15578</v>
          </cell>
          <cell r="AC196">
            <v>15578</v>
          </cell>
          <cell r="AD196">
            <v>17813</v>
          </cell>
          <cell r="AE196">
            <v>1416</v>
          </cell>
          <cell r="AF196">
            <v>1168.3499999999999</v>
          </cell>
          <cell r="AG196">
            <v>16746.349999999999</v>
          </cell>
          <cell r="AH196">
            <v>0</v>
          </cell>
          <cell r="AI196">
            <v>1674.635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Q196">
            <v>0</v>
          </cell>
          <cell r="AS196">
            <v>0</v>
          </cell>
          <cell r="AU196" t="str">
            <v>Siraj Abad Old Shujah Abad Road Multan</v>
          </cell>
          <cell r="AV196" t="str">
            <v>0300-6324839</v>
          </cell>
          <cell r="AX196" t="str">
            <v>ON LINE</v>
          </cell>
          <cell r="AY196" t="str">
            <v>Multan</v>
          </cell>
          <cell r="AZ196">
            <v>140749</v>
          </cell>
          <cell r="BA196">
            <v>2910.7</v>
          </cell>
        </row>
        <row r="197">
          <cell r="B197">
            <v>191</v>
          </cell>
          <cell r="C197" t="str">
            <v>Mst Shagufta Islam w/o Mohammad Islam</v>
          </cell>
          <cell r="D197" t="str">
            <v>Director</v>
          </cell>
          <cell r="E197">
            <v>17502</v>
          </cell>
          <cell r="F197" t="str">
            <v>Multan</v>
          </cell>
          <cell r="G197">
            <v>4156786508</v>
          </cell>
          <cell r="H197" t="str">
            <v>N.B.P Timber Market Vehari Road Multan.</v>
          </cell>
          <cell r="I197">
            <v>835</v>
          </cell>
          <cell r="J197">
            <v>38908</v>
          </cell>
          <cell r="K197">
            <v>20</v>
          </cell>
          <cell r="L197" t="str">
            <v>F</v>
          </cell>
          <cell r="M197">
            <v>18115</v>
          </cell>
          <cell r="N197">
            <v>31248.374999999996</v>
          </cell>
          <cell r="O197">
            <v>13133.374999999996</v>
          </cell>
          <cell r="P197">
            <v>31248.374999999996</v>
          </cell>
          <cell r="Q197">
            <v>6249.6749999999993</v>
          </cell>
          <cell r="R197">
            <v>37498</v>
          </cell>
          <cell r="S197">
            <v>4687</v>
          </cell>
          <cell r="T197">
            <v>42185</v>
          </cell>
          <cell r="U197">
            <v>7187</v>
          </cell>
          <cell r="V197">
            <v>49372</v>
          </cell>
          <cell r="W197">
            <v>4312</v>
          </cell>
          <cell r="X197">
            <v>47434</v>
          </cell>
          <cell r="Y197">
            <v>47434</v>
          </cell>
          <cell r="Z197">
            <v>53684</v>
          </cell>
          <cell r="AA197">
            <v>4743</v>
          </cell>
          <cell r="AB197">
            <v>52177</v>
          </cell>
          <cell r="AC197">
            <v>52177</v>
          </cell>
          <cell r="AD197">
            <v>58427</v>
          </cell>
          <cell r="AE197">
            <v>4743</v>
          </cell>
          <cell r="AF197">
            <v>3913.2749999999996</v>
          </cell>
          <cell r="AG197">
            <v>56090.275000000001</v>
          </cell>
          <cell r="AH197">
            <v>7812.0937499999991</v>
          </cell>
          <cell r="AI197">
            <v>5609.0275000000001</v>
          </cell>
          <cell r="AJ197">
            <v>61699.302500000005</v>
          </cell>
          <cell r="AK197">
            <v>69511.396250000005</v>
          </cell>
          <cell r="AL197">
            <v>6169.9302500000013</v>
          </cell>
          <cell r="AM197">
            <v>67869.23275000001</v>
          </cell>
          <cell r="AN197">
            <v>0</v>
          </cell>
          <cell r="AO197">
            <v>75681.32650000001</v>
          </cell>
          <cell r="AP197" t="str">
            <v>PAID UP TO APRIL 2021</v>
          </cell>
          <cell r="AQ197">
            <v>0</v>
          </cell>
          <cell r="AS197">
            <v>75681</v>
          </cell>
          <cell r="AT197" t="str">
            <v>OK</v>
          </cell>
          <cell r="AU197" t="str">
            <v>Officer Colony Old Shuhjah Abad Road Multan</v>
          </cell>
          <cell r="AV197" t="str">
            <v>061-6350860</v>
          </cell>
          <cell r="AX197" t="str">
            <v>ON LINE</v>
          </cell>
          <cell r="AY197" t="str">
            <v>Multan</v>
          </cell>
          <cell r="AZ197">
            <v>767992</v>
          </cell>
          <cell r="BA197">
            <v>19852</v>
          </cell>
          <cell r="BC197" t="str">
            <v>Employee died during the service, getting 75%  of G.Pension</v>
          </cell>
        </row>
        <row r="198">
          <cell r="B198">
            <v>192</v>
          </cell>
          <cell r="C198" t="str">
            <v>Mst Shahida Perveen w/o M. Iqbal.</v>
          </cell>
          <cell r="D198" t="str">
            <v>F/A</v>
          </cell>
          <cell r="E198">
            <v>22692</v>
          </cell>
          <cell r="F198" t="str">
            <v>Multan</v>
          </cell>
          <cell r="G198" t="str">
            <v>12680-6</v>
          </cell>
          <cell r="H198" t="str">
            <v>N.B.P Mill IsmialL Abad Branch Muzafarabad Multan.</v>
          </cell>
          <cell r="I198">
            <v>563</v>
          </cell>
          <cell r="J198">
            <v>35283</v>
          </cell>
          <cell r="K198">
            <v>8</v>
          </cell>
          <cell r="L198" t="str">
            <v>F</v>
          </cell>
          <cell r="M198">
            <v>1200</v>
          </cell>
          <cell r="N198">
            <v>2160</v>
          </cell>
          <cell r="O198">
            <v>1050</v>
          </cell>
          <cell r="P198">
            <v>2250</v>
          </cell>
          <cell r="Q198">
            <v>562.5</v>
          </cell>
          <cell r="R198">
            <v>2813</v>
          </cell>
          <cell r="S198">
            <v>450</v>
          </cell>
          <cell r="T198">
            <v>3263</v>
          </cell>
          <cell r="U198">
            <v>540</v>
          </cell>
          <cell r="V198">
            <v>3803</v>
          </cell>
          <cell r="W198">
            <v>324</v>
          </cell>
          <cell r="X198">
            <v>3565</v>
          </cell>
          <cell r="Y198">
            <v>3750</v>
          </cell>
          <cell r="Z198">
            <v>4313</v>
          </cell>
          <cell r="AA198">
            <v>375</v>
          </cell>
          <cell r="AB198">
            <v>4126</v>
          </cell>
          <cell r="AC198">
            <v>4500</v>
          </cell>
          <cell r="AD198">
            <v>5063</v>
          </cell>
          <cell r="AE198">
            <v>750</v>
          </cell>
          <cell r="AF198">
            <v>337.5</v>
          </cell>
          <cell r="AG198">
            <v>4837.5</v>
          </cell>
          <cell r="AH198">
            <v>703.125</v>
          </cell>
          <cell r="AI198">
            <v>483.75</v>
          </cell>
          <cell r="AJ198">
            <v>5321.25</v>
          </cell>
          <cell r="AK198">
            <v>6024.375</v>
          </cell>
          <cell r="AL198">
            <v>532.125</v>
          </cell>
          <cell r="AM198">
            <v>5853.375</v>
          </cell>
          <cell r="AN198">
            <v>0</v>
          </cell>
          <cell r="AO198">
            <v>6556.5</v>
          </cell>
          <cell r="AP198" t="str">
            <v>PAID UP TO APRIL 2021</v>
          </cell>
          <cell r="AQ198">
            <v>0</v>
          </cell>
          <cell r="AS198">
            <v>6557</v>
          </cell>
          <cell r="AT198" t="str">
            <v>OK</v>
          </cell>
          <cell r="AU198" t="str">
            <v>Chief Colony Near Railway Station Muzzafarabad P/O Ismail Abad Distt: Multan</v>
          </cell>
          <cell r="AV198" t="str">
            <v>0332-6078872</v>
          </cell>
          <cell r="AX198" t="str">
            <v>ON LINE</v>
          </cell>
          <cell r="AY198" t="str">
            <v>Multan</v>
          </cell>
          <cell r="AZ198">
            <v>75464</v>
          </cell>
          <cell r="BA198">
            <v>674.52</v>
          </cell>
        </row>
        <row r="199">
          <cell r="B199">
            <v>193</v>
          </cell>
          <cell r="C199" t="str">
            <v>Mst. Bux Wai W/O Allah Diwayah s/o M. Sanwara</v>
          </cell>
          <cell r="D199" t="str">
            <v>Sprayman</v>
          </cell>
          <cell r="E199">
            <v>17212</v>
          </cell>
          <cell r="F199" t="str">
            <v>Multan</v>
          </cell>
          <cell r="G199">
            <v>4163751488</v>
          </cell>
          <cell r="H199" t="str">
            <v>N.B.P Timber Market Vehari Road Multan.</v>
          </cell>
          <cell r="I199">
            <v>835</v>
          </cell>
          <cell r="J199">
            <v>39126</v>
          </cell>
          <cell r="K199">
            <v>1</v>
          </cell>
          <cell r="L199" t="str">
            <v>F</v>
          </cell>
          <cell r="M199">
            <v>1202</v>
          </cell>
          <cell r="N199">
            <v>2073.4499999999998</v>
          </cell>
          <cell r="O199">
            <v>1048</v>
          </cell>
          <cell r="P199">
            <v>2250</v>
          </cell>
          <cell r="Q199">
            <v>562.5</v>
          </cell>
          <cell r="R199">
            <v>2813</v>
          </cell>
          <cell r="S199">
            <v>338</v>
          </cell>
          <cell r="T199">
            <v>3151</v>
          </cell>
          <cell r="U199">
            <v>518</v>
          </cell>
          <cell r="V199">
            <v>3669</v>
          </cell>
          <cell r="W199">
            <v>311</v>
          </cell>
          <cell r="X199">
            <v>3418</v>
          </cell>
          <cell r="Y199">
            <v>3750</v>
          </cell>
          <cell r="Z199">
            <v>4313</v>
          </cell>
          <cell r="AA199">
            <v>375</v>
          </cell>
          <cell r="AB199">
            <v>4126</v>
          </cell>
          <cell r="AC199">
            <v>4500</v>
          </cell>
          <cell r="AD199">
            <v>5063</v>
          </cell>
          <cell r="AE199">
            <v>750</v>
          </cell>
          <cell r="AF199">
            <v>337.5</v>
          </cell>
          <cell r="AG199">
            <v>4837.5</v>
          </cell>
          <cell r="AH199">
            <v>703.125</v>
          </cell>
          <cell r="AI199">
            <v>483.75</v>
          </cell>
          <cell r="AJ199">
            <v>5321.25</v>
          </cell>
          <cell r="AK199">
            <v>6024.375</v>
          </cell>
          <cell r="AL199">
            <v>532.125</v>
          </cell>
          <cell r="AM199">
            <v>5853.375</v>
          </cell>
          <cell r="AN199">
            <v>0</v>
          </cell>
          <cell r="AO199">
            <v>6556.5</v>
          </cell>
          <cell r="AP199" t="str">
            <v>PAID UP TO APRIL 2021</v>
          </cell>
          <cell r="AQ199">
            <v>0</v>
          </cell>
          <cell r="AS199">
            <v>6557</v>
          </cell>
          <cell r="AT199" t="str">
            <v>OK</v>
          </cell>
          <cell r="AU199" t="str">
            <v xml:space="preserve">Chaw Muhammad Wala Kotla Abul AlFattah Dakhanna, Industrial State Distt: Multan </v>
          </cell>
          <cell r="AV199" t="str">
            <v>0306-2067625</v>
          </cell>
          <cell r="AX199" t="str">
            <v>ON LINE</v>
          </cell>
          <cell r="AY199" t="str">
            <v>Multan</v>
          </cell>
          <cell r="AZ199">
            <v>165271</v>
          </cell>
          <cell r="BA199">
            <v>2625.92</v>
          </cell>
          <cell r="BC199" t="str">
            <v>Died on 25-12-2019</v>
          </cell>
        </row>
        <row r="200">
          <cell r="B200">
            <v>194</v>
          </cell>
          <cell r="C200" t="str">
            <v>Mr. Sarfraz Ahmed s/o Ch. M. Anwar</v>
          </cell>
          <cell r="D200" t="str">
            <v>Admin Officer</v>
          </cell>
          <cell r="E200">
            <v>18264</v>
          </cell>
          <cell r="F200" t="str">
            <v>Khi/Diffrnt</v>
          </cell>
          <cell r="G200">
            <v>4051821597</v>
          </cell>
          <cell r="H200" t="str">
            <v>N.B.P 15-A D.H.S Phase -1 Korangi Road Karachi.</v>
          </cell>
          <cell r="I200">
            <v>9</v>
          </cell>
          <cell r="J200">
            <v>40178</v>
          </cell>
          <cell r="K200">
            <v>17</v>
          </cell>
          <cell r="L200" t="str">
            <v>P</v>
          </cell>
          <cell r="M200">
            <v>11418.349999999999</v>
          </cell>
          <cell r="N200">
            <v>13131.102499999997</v>
          </cell>
          <cell r="O200">
            <v>1712.7524999999987</v>
          </cell>
          <cell r="P200">
            <v>13131.102499999997</v>
          </cell>
          <cell r="Q200">
            <v>2626.2204999999994</v>
          </cell>
          <cell r="R200">
            <v>15757</v>
          </cell>
          <cell r="S200">
            <v>1970</v>
          </cell>
          <cell r="T200">
            <v>17727</v>
          </cell>
          <cell r="U200">
            <v>3020</v>
          </cell>
          <cell r="V200">
            <v>20747</v>
          </cell>
          <cell r="W200">
            <v>1812</v>
          </cell>
          <cell r="X200">
            <v>19933</v>
          </cell>
          <cell r="Y200">
            <v>19933</v>
          </cell>
          <cell r="Z200">
            <v>22559</v>
          </cell>
          <cell r="AA200">
            <v>1993</v>
          </cell>
          <cell r="AB200">
            <v>21926</v>
          </cell>
          <cell r="AC200">
            <v>21926</v>
          </cell>
          <cell r="AD200">
            <v>24552</v>
          </cell>
          <cell r="AE200">
            <v>1993</v>
          </cell>
          <cell r="AF200">
            <v>1644.45</v>
          </cell>
          <cell r="AG200">
            <v>23570.45</v>
          </cell>
          <cell r="AH200">
            <v>3282.7756249999993</v>
          </cell>
          <cell r="AI200">
            <v>2357.0450000000001</v>
          </cell>
          <cell r="AJ200">
            <v>25927.495000000003</v>
          </cell>
          <cell r="AK200">
            <v>29210.270625000001</v>
          </cell>
          <cell r="AL200">
            <v>2592.7495000000004</v>
          </cell>
          <cell r="AM200">
            <v>28520.244500000004</v>
          </cell>
          <cell r="AN200">
            <v>0</v>
          </cell>
          <cell r="AO200">
            <v>31803.020125000003</v>
          </cell>
          <cell r="AP200" t="str">
            <v>PAID UP TO APRIL 2021</v>
          </cell>
          <cell r="AQ200">
            <v>0</v>
          </cell>
          <cell r="AS200">
            <v>31803</v>
          </cell>
          <cell r="AT200" t="str">
            <v>OK</v>
          </cell>
          <cell r="AU200" t="str">
            <v>B Arear Qayum Abad Bin Qasim Korangi Road House No. 31, Street No. 9, Karachi</v>
          </cell>
          <cell r="AV200" t="str">
            <v>0300-3585923</v>
          </cell>
          <cell r="AX200" t="str">
            <v>ON LINE</v>
          </cell>
          <cell r="AY200" t="str">
            <v>Head Quarter</v>
          </cell>
          <cell r="AZ200">
            <v>627441</v>
          </cell>
          <cell r="BA200">
            <v>12075</v>
          </cell>
        </row>
        <row r="201">
          <cell r="B201">
            <v>195</v>
          </cell>
          <cell r="C201" t="str">
            <v>Mr. Anis Ahmed Siddiqui s/o Mushtaq Ahmad Siddiqui</v>
          </cell>
          <cell r="D201" t="str">
            <v>AAO</v>
          </cell>
          <cell r="E201">
            <v>15711</v>
          </cell>
          <cell r="F201" t="str">
            <v>Khi/P.I.D.C</v>
          </cell>
          <cell r="G201" t="str">
            <v>20538-3</v>
          </cell>
          <cell r="H201" t="str">
            <v>N.B.P P.I.D.C House Branch Karachi.</v>
          </cell>
          <cell r="I201">
            <v>50</v>
          </cell>
          <cell r="J201">
            <v>37625</v>
          </cell>
          <cell r="K201">
            <v>17</v>
          </cell>
          <cell r="L201" t="str">
            <v>P</v>
          </cell>
          <cell r="M201">
            <v>12366</v>
          </cell>
          <cell r="N201">
            <v>14220.9</v>
          </cell>
          <cell r="O201">
            <v>1854.8999999999996</v>
          </cell>
          <cell r="P201">
            <v>14220.9</v>
          </cell>
          <cell r="Q201">
            <v>2844.1800000000003</v>
          </cell>
          <cell r="R201">
            <v>17065</v>
          </cell>
          <cell r="S201">
            <v>2133</v>
          </cell>
          <cell r="T201">
            <v>19198</v>
          </cell>
          <cell r="U201">
            <v>3271</v>
          </cell>
          <cell r="V201">
            <v>22469</v>
          </cell>
          <cell r="W201">
            <v>1962</v>
          </cell>
          <cell r="X201">
            <v>21587</v>
          </cell>
          <cell r="Y201">
            <v>21587</v>
          </cell>
          <cell r="Z201">
            <v>24431</v>
          </cell>
          <cell r="AA201">
            <v>2159</v>
          </cell>
          <cell r="AB201">
            <v>39582</v>
          </cell>
          <cell r="AC201">
            <v>39582</v>
          </cell>
          <cell r="AD201">
            <v>42426</v>
          </cell>
          <cell r="AE201">
            <v>17995</v>
          </cell>
          <cell r="AF201">
            <v>2968.65</v>
          </cell>
          <cell r="AG201">
            <v>42550.65</v>
          </cell>
          <cell r="AH201">
            <v>3555.2250000000004</v>
          </cell>
          <cell r="AI201">
            <v>4255.0650000000005</v>
          </cell>
          <cell r="AJ201">
            <v>46805.715000000004</v>
          </cell>
          <cell r="AK201">
            <v>50360.94</v>
          </cell>
          <cell r="AL201">
            <v>4680.5715000000009</v>
          </cell>
          <cell r="AM201">
            <v>51486.286500000002</v>
          </cell>
          <cell r="AN201">
            <v>0</v>
          </cell>
          <cell r="AO201">
            <v>55041.511500000001</v>
          </cell>
          <cell r="AP201" t="str">
            <v>PAID UP TO APRIL 2021</v>
          </cell>
          <cell r="AQ201">
            <v>0</v>
          </cell>
          <cell r="AS201">
            <v>55042</v>
          </cell>
          <cell r="AT201" t="str">
            <v>OK</v>
          </cell>
          <cell r="AU201" t="str">
            <v>House No-A/2, V/3, Gulshan-e-maymar Main Highway Road Karachi.</v>
          </cell>
          <cell r="AV201" t="str">
            <v>021-36350912</v>
          </cell>
          <cell r="AX201" t="str">
            <v>ON LINE</v>
          </cell>
          <cell r="AY201" t="str">
            <v>Head Quarter</v>
          </cell>
          <cell r="AZ201">
            <v>490936.78</v>
          </cell>
          <cell r="BA201">
            <v>8267</v>
          </cell>
        </row>
        <row r="202">
          <cell r="B202">
            <v>196</v>
          </cell>
          <cell r="C202" t="str">
            <v>Mst.  Sakina Mai w/o Allah Dittah.</v>
          </cell>
          <cell r="D202" t="str">
            <v>Chowkidar</v>
          </cell>
          <cell r="E202">
            <v>0</v>
          </cell>
          <cell r="F202" t="str">
            <v>Multan</v>
          </cell>
          <cell r="G202" t="str">
            <v>11819-5</v>
          </cell>
          <cell r="H202" t="str">
            <v>N.B.P Timber Market Vehari Road Multan.</v>
          </cell>
          <cell r="I202">
            <v>835</v>
          </cell>
          <cell r="J202">
            <v>34095</v>
          </cell>
          <cell r="K202">
            <v>1</v>
          </cell>
          <cell r="L202" t="str">
            <v>F</v>
          </cell>
          <cell r="M202">
            <v>1200</v>
          </cell>
          <cell r="N202">
            <v>2160</v>
          </cell>
          <cell r="O202">
            <v>1050</v>
          </cell>
          <cell r="P202">
            <v>2250</v>
          </cell>
          <cell r="Q202">
            <v>562.5</v>
          </cell>
          <cell r="R202">
            <v>2813</v>
          </cell>
          <cell r="S202">
            <v>450</v>
          </cell>
          <cell r="T202">
            <v>3263</v>
          </cell>
          <cell r="U202">
            <v>540</v>
          </cell>
          <cell r="V202">
            <v>3803</v>
          </cell>
          <cell r="W202">
            <v>324</v>
          </cell>
          <cell r="X202">
            <v>3565</v>
          </cell>
          <cell r="Y202">
            <v>3750</v>
          </cell>
          <cell r="Z202">
            <v>4313</v>
          </cell>
          <cell r="AA202">
            <v>375</v>
          </cell>
          <cell r="AB202">
            <v>4126</v>
          </cell>
          <cell r="AC202">
            <v>4500</v>
          </cell>
          <cell r="AD202">
            <v>5063</v>
          </cell>
          <cell r="AE202">
            <v>750</v>
          </cell>
          <cell r="AF202">
            <v>337.5</v>
          </cell>
          <cell r="AG202">
            <v>4837.5</v>
          </cell>
          <cell r="AH202">
            <v>703.125</v>
          </cell>
          <cell r="AI202">
            <v>483.75</v>
          </cell>
          <cell r="AJ202">
            <v>5321.25</v>
          </cell>
          <cell r="AK202">
            <v>6024.375</v>
          </cell>
          <cell r="AL202">
            <v>532.125</v>
          </cell>
          <cell r="AM202">
            <v>5853.375</v>
          </cell>
          <cell r="AN202">
            <v>0</v>
          </cell>
          <cell r="AO202">
            <v>6556.5</v>
          </cell>
          <cell r="AP202" t="str">
            <v>PAID UP TO APRIL 2021</v>
          </cell>
          <cell r="AQ202">
            <v>0</v>
          </cell>
          <cell r="AS202">
            <v>6557</v>
          </cell>
          <cell r="AT202" t="str">
            <v>OK</v>
          </cell>
          <cell r="AU202" t="str">
            <v>Ali Town Dhorray Wala Shujah Abad Road, Dakkhanna Farooq Pura, Multan</v>
          </cell>
          <cell r="AV202" t="str">
            <v>0300-6308837</v>
          </cell>
          <cell r="AX202" t="str">
            <v>ON LINE</v>
          </cell>
          <cell r="AY202" t="str">
            <v>Multan</v>
          </cell>
          <cell r="AZ202">
            <v>39907.46</v>
          </cell>
          <cell r="BA202">
            <v>489.07</v>
          </cell>
          <cell r="BC202" t="str">
            <v>Employee died during the service, getting 75%  of G.Pension</v>
          </cell>
        </row>
        <row r="203">
          <cell r="B203">
            <v>197</v>
          </cell>
          <cell r="C203" t="str">
            <v>Mr. Sultan Ahmed Shah s/o Sy. Manzoor Hussain Shah.</v>
          </cell>
          <cell r="D203" t="str">
            <v>UDC</v>
          </cell>
          <cell r="E203">
            <v>16407</v>
          </cell>
          <cell r="F203" t="str">
            <v>Multan</v>
          </cell>
          <cell r="G203" t="str">
            <v>904478-2</v>
          </cell>
          <cell r="H203" t="str">
            <v>N.B.P Timber Market Vehari Road Multan.</v>
          </cell>
          <cell r="I203">
            <v>835</v>
          </cell>
          <cell r="J203">
            <v>38321</v>
          </cell>
          <cell r="K203">
            <v>7</v>
          </cell>
          <cell r="L203" t="str">
            <v>P</v>
          </cell>
          <cell r="M203">
            <v>9024.4269999999997</v>
          </cell>
          <cell r="N203">
            <v>10378.091049999999</v>
          </cell>
          <cell r="O203">
            <v>1353.6640499999994</v>
          </cell>
          <cell r="P203">
            <v>10378.091049999999</v>
          </cell>
          <cell r="Q203">
            <v>1556.5249999999999</v>
          </cell>
          <cell r="R203">
            <v>11935</v>
          </cell>
          <cell r="S203">
            <v>1557</v>
          </cell>
          <cell r="T203">
            <v>13492</v>
          </cell>
          <cell r="U203">
            <v>2387</v>
          </cell>
          <cell r="V203">
            <v>15879</v>
          </cell>
          <cell r="W203">
            <v>1432</v>
          </cell>
          <cell r="X203">
            <v>15754</v>
          </cell>
          <cell r="Y203">
            <v>15754</v>
          </cell>
          <cell r="Z203">
            <v>17311</v>
          </cell>
          <cell r="AA203">
            <v>1575</v>
          </cell>
          <cell r="AB203">
            <v>17329</v>
          </cell>
          <cell r="AC203">
            <v>17329</v>
          </cell>
          <cell r="AD203">
            <v>18886</v>
          </cell>
          <cell r="AE203">
            <v>1575</v>
          </cell>
          <cell r="AF203">
            <v>1299.675</v>
          </cell>
          <cell r="AG203">
            <v>18628.674999999999</v>
          </cell>
          <cell r="AH203">
            <v>0</v>
          </cell>
          <cell r="AI203">
            <v>1862.8675000000001</v>
          </cell>
          <cell r="AJ203">
            <v>20491.5425</v>
          </cell>
          <cell r="AK203">
            <v>20491.5425</v>
          </cell>
          <cell r="AL203">
            <v>2049.15425</v>
          </cell>
          <cell r="AM203">
            <v>0</v>
          </cell>
          <cell r="AN203">
            <v>0</v>
          </cell>
          <cell r="AO203">
            <v>0</v>
          </cell>
          <cell r="AQ203">
            <v>0</v>
          </cell>
          <cell r="AS203">
            <v>0</v>
          </cell>
          <cell r="AU203" t="str">
            <v>House No 1351/B, No. 3, Sidiq Abad Old Shujah Abad P/O Farooq Pura Multan</v>
          </cell>
          <cell r="AV203" t="str">
            <v>0301-7499552</v>
          </cell>
          <cell r="AX203" t="str">
            <v>ON LINE</v>
          </cell>
          <cell r="AY203" t="str">
            <v>Multan</v>
          </cell>
          <cell r="AZ203">
            <v>214936</v>
          </cell>
          <cell r="BA203">
            <v>3619.35</v>
          </cell>
        </row>
        <row r="204">
          <cell r="B204">
            <v>198</v>
          </cell>
          <cell r="C204" t="str">
            <v>Mr. Mohammad Anwar s/o Khair ud din.</v>
          </cell>
          <cell r="D204" t="str">
            <v>S.S.O</v>
          </cell>
          <cell r="E204">
            <v>16516</v>
          </cell>
          <cell r="F204" t="str">
            <v>Multan</v>
          </cell>
          <cell r="G204" t="str">
            <v>900682-2</v>
          </cell>
          <cell r="H204" t="str">
            <v>N.B.P Timber Market Vehari Road Multan.</v>
          </cell>
          <cell r="I204">
            <v>835</v>
          </cell>
          <cell r="J204">
            <v>38430</v>
          </cell>
          <cell r="K204">
            <v>18</v>
          </cell>
          <cell r="L204" t="str">
            <v>P</v>
          </cell>
          <cell r="M204">
            <v>34619.25</v>
          </cell>
          <cell r="N204">
            <v>39812.137499999997</v>
          </cell>
          <cell r="O204">
            <v>5192.8874999999971</v>
          </cell>
          <cell r="P204">
            <v>39812.137499999997</v>
          </cell>
          <cell r="Q204">
            <v>4777.33</v>
          </cell>
          <cell r="R204">
            <v>44589</v>
          </cell>
          <cell r="S204">
            <v>5972</v>
          </cell>
          <cell r="T204">
            <v>50561</v>
          </cell>
          <cell r="U204">
            <v>9157</v>
          </cell>
          <cell r="V204">
            <v>59718</v>
          </cell>
          <cell r="W204">
            <v>5494</v>
          </cell>
          <cell r="X204">
            <v>60435</v>
          </cell>
          <cell r="Y204">
            <v>60435</v>
          </cell>
          <cell r="Z204">
            <v>65212</v>
          </cell>
          <cell r="AA204">
            <v>6043</v>
          </cell>
          <cell r="AB204">
            <v>66478</v>
          </cell>
          <cell r="AC204">
            <v>66478</v>
          </cell>
          <cell r="AD204">
            <v>71255</v>
          </cell>
          <cell r="AE204">
            <v>6043</v>
          </cell>
          <cell r="AF204">
            <v>4985.8499999999995</v>
          </cell>
          <cell r="AG204">
            <v>71463.850000000006</v>
          </cell>
          <cell r="AH204">
            <v>5971.6625000000004</v>
          </cell>
          <cell r="AI204">
            <v>7146.3850000000011</v>
          </cell>
          <cell r="AJ204">
            <v>78610.235000000001</v>
          </cell>
          <cell r="AK204">
            <v>84581.897500000006</v>
          </cell>
          <cell r="AL204">
            <v>7861.0235000000002</v>
          </cell>
          <cell r="AM204">
            <v>86471.258499999996</v>
          </cell>
          <cell r="AN204">
            <v>0</v>
          </cell>
          <cell r="AO204">
            <v>92442.921000000002</v>
          </cell>
          <cell r="AP204" t="str">
            <v>PAID UP TO APRIL 2021</v>
          </cell>
          <cell r="AQ204">
            <v>0</v>
          </cell>
          <cell r="AS204">
            <v>92443</v>
          </cell>
          <cell r="AT204" t="str">
            <v>OK</v>
          </cell>
          <cell r="AU204" t="str">
            <v>House No 62 Wilayat Abad NO 2, Dakkhanna Timber Market Multan</v>
          </cell>
          <cell r="AV204" t="str">
            <v>0344-6976362</v>
          </cell>
          <cell r="AX204" t="str">
            <v>ON LINE</v>
          </cell>
          <cell r="AY204" t="str">
            <v>Multan</v>
          </cell>
          <cell r="AZ204">
            <v>824533</v>
          </cell>
          <cell r="BA204">
            <v>13884.5</v>
          </cell>
        </row>
        <row r="205">
          <cell r="B205">
            <v>199</v>
          </cell>
          <cell r="C205" t="str">
            <v>Miss. Samina Sadique D/O Mohammad Saddique</v>
          </cell>
          <cell r="D205" t="str">
            <v>S.S.O</v>
          </cell>
          <cell r="E205">
            <v>17227</v>
          </cell>
          <cell r="F205" t="str">
            <v>Multan</v>
          </cell>
          <cell r="G205">
            <v>4150665480</v>
          </cell>
          <cell r="H205" t="str">
            <v>N.B.P Mumtazabad Branch, Multan.</v>
          </cell>
          <cell r="I205">
            <v>1490</v>
          </cell>
          <cell r="J205">
            <v>39141</v>
          </cell>
          <cell r="K205">
            <v>18</v>
          </cell>
          <cell r="L205" t="str">
            <v>F</v>
          </cell>
          <cell r="M205">
            <v>17007</v>
          </cell>
          <cell r="N205">
            <v>29337.074999999997</v>
          </cell>
          <cell r="O205">
            <v>12330.074999999997</v>
          </cell>
          <cell r="P205">
            <v>29337.074999999997</v>
          </cell>
          <cell r="Q205">
            <v>3814.4</v>
          </cell>
          <cell r="R205">
            <v>33151</v>
          </cell>
          <cell r="S205">
            <v>4401</v>
          </cell>
          <cell r="T205">
            <v>37552</v>
          </cell>
          <cell r="U205">
            <v>6748</v>
          </cell>
          <cell r="V205">
            <v>44300</v>
          </cell>
          <cell r="W205">
            <v>4049</v>
          </cell>
          <cell r="X205">
            <v>44535</v>
          </cell>
          <cell r="Y205">
            <v>44535</v>
          </cell>
          <cell r="Z205">
            <v>48349</v>
          </cell>
          <cell r="AA205">
            <v>4453</v>
          </cell>
          <cell r="AB205">
            <v>48988</v>
          </cell>
          <cell r="AC205">
            <v>48988</v>
          </cell>
          <cell r="AD205">
            <v>52802</v>
          </cell>
          <cell r="AE205">
            <v>4453</v>
          </cell>
          <cell r="AF205">
            <v>3674.1</v>
          </cell>
          <cell r="AG205">
            <v>52662.1</v>
          </cell>
          <cell r="AH205">
            <v>4768</v>
          </cell>
          <cell r="AI205">
            <v>5266.21</v>
          </cell>
          <cell r="AJ205">
            <v>57928.31</v>
          </cell>
          <cell r="AK205">
            <v>62696.31</v>
          </cell>
          <cell r="AL205">
            <v>5792.8310000000001</v>
          </cell>
          <cell r="AM205">
            <v>63721.140999999996</v>
          </cell>
          <cell r="AN205">
            <v>0</v>
          </cell>
          <cell r="AO205">
            <v>68489.141000000003</v>
          </cell>
          <cell r="AP205" t="str">
            <v>PAID UP TO APRIL 2021</v>
          </cell>
          <cell r="AQ205">
            <v>0</v>
          </cell>
          <cell r="AS205">
            <v>68489</v>
          </cell>
          <cell r="AT205" t="str">
            <v>OK</v>
          </cell>
          <cell r="AU205" t="str">
            <v>HouseNo 34, Mohallah People Colony near Smilling Flower School Mumtaz Abad Multan</v>
          </cell>
          <cell r="AV205" t="str">
            <v>0300-7388086</v>
          </cell>
          <cell r="AX205" t="str">
            <v>ON LINE</v>
          </cell>
          <cell r="AY205" t="str">
            <v>Multan</v>
          </cell>
          <cell r="AZ205">
            <v>880419</v>
          </cell>
          <cell r="BA205">
            <v>16943.5</v>
          </cell>
        </row>
        <row r="206">
          <cell r="B206">
            <v>200</v>
          </cell>
          <cell r="C206" t="str">
            <v>Ch. Din Mohammad s/o Ch. Allah Dittah.</v>
          </cell>
          <cell r="D206" t="str">
            <v>Lab Asstt</v>
          </cell>
          <cell r="E206">
            <v>16472</v>
          </cell>
          <cell r="F206" t="str">
            <v>Multan</v>
          </cell>
          <cell r="G206" t="str">
            <v>905536-9</v>
          </cell>
          <cell r="H206" t="str">
            <v>N.B.P Timber Market Vehari Road Multan.</v>
          </cell>
          <cell r="I206">
            <v>835</v>
          </cell>
          <cell r="J206">
            <v>38386</v>
          </cell>
          <cell r="K206">
            <v>5</v>
          </cell>
          <cell r="L206" t="str">
            <v>P</v>
          </cell>
          <cell r="M206">
            <v>5341</v>
          </cell>
          <cell r="N206">
            <v>6142.15</v>
          </cell>
          <cell r="O206">
            <v>801.14999999999964</v>
          </cell>
          <cell r="P206">
            <v>6142.15</v>
          </cell>
          <cell r="Q206">
            <v>1535.5374999999999</v>
          </cell>
          <cell r="R206">
            <v>7678</v>
          </cell>
          <cell r="S206">
            <v>921</v>
          </cell>
          <cell r="T206">
            <v>8599</v>
          </cell>
          <cell r="U206">
            <v>1413</v>
          </cell>
          <cell r="V206">
            <v>10012</v>
          </cell>
          <cell r="W206">
            <v>848</v>
          </cell>
          <cell r="X206">
            <v>9324</v>
          </cell>
          <cell r="Y206">
            <v>9324</v>
          </cell>
          <cell r="Z206">
            <v>10860</v>
          </cell>
          <cell r="AA206">
            <v>932</v>
          </cell>
          <cell r="AB206">
            <v>10256</v>
          </cell>
          <cell r="AC206">
            <v>10256</v>
          </cell>
          <cell r="AD206">
            <v>11792</v>
          </cell>
          <cell r="AE206">
            <v>932</v>
          </cell>
          <cell r="AF206">
            <v>769.19999999999993</v>
          </cell>
          <cell r="AG206">
            <v>11025.2</v>
          </cell>
          <cell r="AH206">
            <v>0</v>
          </cell>
          <cell r="AI206">
            <v>1102.5200000000002</v>
          </cell>
          <cell r="AJ206">
            <v>20212.72</v>
          </cell>
          <cell r="AK206">
            <v>20212.72</v>
          </cell>
          <cell r="AL206">
            <v>2021.2720000000002</v>
          </cell>
          <cell r="AM206">
            <v>0</v>
          </cell>
          <cell r="AN206">
            <v>0</v>
          </cell>
          <cell r="AO206">
            <v>0</v>
          </cell>
          <cell r="AQ206">
            <v>0</v>
          </cell>
          <cell r="AS206">
            <v>0</v>
          </cell>
          <cell r="AU206" t="str">
            <v>Gujar Street Old Shujah Abad Road Street No 9, Mohallah Mehmood Abad Multan</v>
          </cell>
          <cell r="AV206" t="str">
            <v>061-4583043</v>
          </cell>
          <cell r="AX206" t="str">
            <v>ON LINE</v>
          </cell>
          <cell r="AY206" t="str">
            <v>Multan</v>
          </cell>
          <cell r="AZ206">
            <v>212005</v>
          </cell>
          <cell r="BA206">
            <v>3570</v>
          </cell>
        </row>
        <row r="207">
          <cell r="B207">
            <v>201</v>
          </cell>
          <cell r="C207" t="str">
            <v>Miss. Mamoona Bibi D/o Shafiq Ahmed</v>
          </cell>
          <cell r="D207" t="str">
            <v>Plant Observer</v>
          </cell>
          <cell r="E207">
            <v>15623</v>
          </cell>
          <cell r="F207" t="str">
            <v>Multan</v>
          </cell>
          <cell r="G207">
            <v>3038003729</v>
          </cell>
          <cell r="H207" t="str">
            <v>N.B.P City Branch, Multan.</v>
          </cell>
          <cell r="I207">
            <v>375</v>
          </cell>
          <cell r="J207">
            <v>37468</v>
          </cell>
          <cell r="K207">
            <v>10</v>
          </cell>
          <cell r="L207" t="str">
            <v>F</v>
          </cell>
          <cell r="M207">
            <v>5663.7</v>
          </cell>
          <cell r="N207">
            <v>9769.8824999999979</v>
          </cell>
          <cell r="O207">
            <v>4106.1824999999981</v>
          </cell>
          <cell r="P207">
            <v>9769.8824999999979</v>
          </cell>
          <cell r="Q207">
            <v>1465.4</v>
          </cell>
          <cell r="R207">
            <v>11235</v>
          </cell>
          <cell r="S207">
            <v>1465</v>
          </cell>
          <cell r="T207">
            <v>12700</v>
          </cell>
          <cell r="U207">
            <v>2247</v>
          </cell>
          <cell r="V207">
            <v>14947</v>
          </cell>
          <cell r="W207">
            <v>1348</v>
          </cell>
          <cell r="X207">
            <v>14830</v>
          </cell>
          <cell r="Y207">
            <v>14830</v>
          </cell>
          <cell r="Z207">
            <v>16295</v>
          </cell>
          <cell r="AA207">
            <v>1483</v>
          </cell>
          <cell r="AB207">
            <v>16313</v>
          </cell>
          <cell r="AC207">
            <v>16313</v>
          </cell>
          <cell r="AD207">
            <v>17778</v>
          </cell>
          <cell r="AE207">
            <v>1483</v>
          </cell>
          <cell r="AF207">
            <v>1223.4749999999999</v>
          </cell>
          <cell r="AG207">
            <v>17536.474999999999</v>
          </cell>
          <cell r="AH207">
            <v>1831.75</v>
          </cell>
          <cell r="AI207">
            <v>1753.6475</v>
          </cell>
          <cell r="AJ207">
            <v>19290.122499999998</v>
          </cell>
          <cell r="AK207">
            <v>21121.872499999998</v>
          </cell>
          <cell r="AL207">
            <v>1929.0122499999998</v>
          </cell>
          <cell r="AM207">
            <v>21219.134749999997</v>
          </cell>
          <cell r="AN207">
            <v>0</v>
          </cell>
          <cell r="AO207">
            <v>23050.884749999997</v>
          </cell>
          <cell r="AP207" t="str">
            <v>PAID UP TO APRIL 2021</v>
          </cell>
          <cell r="AQ207">
            <v>0</v>
          </cell>
          <cell r="AS207">
            <v>23051</v>
          </cell>
          <cell r="AT207" t="str">
            <v>OK</v>
          </cell>
          <cell r="AU207" t="str">
            <v>House No 1026, Street No.03, Tareen Road, Qadeer Abad, Multan.</v>
          </cell>
          <cell r="AV207" t="str">
            <v>0301-7411416</v>
          </cell>
          <cell r="AX207" t="str">
            <v>ON LINE</v>
          </cell>
          <cell r="AY207" t="str">
            <v>Multan</v>
          </cell>
          <cell r="AZ207">
            <v>263135</v>
          </cell>
          <cell r="BA207">
            <v>4431</v>
          </cell>
        </row>
        <row r="208">
          <cell r="B208">
            <v>202</v>
          </cell>
          <cell r="C208" t="str">
            <v>Mst. Suriya Begum w/o Muhammad Latif</v>
          </cell>
          <cell r="D208" t="str">
            <v>Store Keeper</v>
          </cell>
          <cell r="E208">
            <v>16559</v>
          </cell>
          <cell r="F208" t="str">
            <v>Multan</v>
          </cell>
          <cell r="G208" t="str">
            <v>12118-4</v>
          </cell>
          <cell r="H208" t="str">
            <v>N.B.P Mumtazabad Multan.</v>
          </cell>
          <cell r="I208">
            <v>1490</v>
          </cell>
          <cell r="J208">
            <v>38473</v>
          </cell>
          <cell r="K208">
            <v>13</v>
          </cell>
          <cell r="L208" t="str">
            <v>F</v>
          </cell>
          <cell r="M208">
            <v>3897.7</v>
          </cell>
          <cell r="N208">
            <v>6723.5324999999984</v>
          </cell>
          <cell r="O208">
            <v>2825.8324999999986</v>
          </cell>
          <cell r="P208">
            <v>6723.5324999999984</v>
          </cell>
          <cell r="Q208">
            <v>1680.796875</v>
          </cell>
          <cell r="R208">
            <v>8404</v>
          </cell>
          <cell r="S208">
            <v>1009</v>
          </cell>
          <cell r="T208">
            <v>9413</v>
          </cell>
          <cell r="U208">
            <v>1546</v>
          </cell>
          <cell r="V208">
            <v>10959</v>
          </cell>
          <cell r="W208">
            <v>928</v>
          </cell>
          <cell r="X208">
            <v>10206</v>
          </cell>
          <cell r="Y208">
            <v>10206</v>
          </cell>
          <cell r="Z208">
            <v>11887</v>
          </cell>
          <cell r="AA208">
            <v>1021</v>
          </cell>
          <cell r="AB208">
            <v>11227</v>
          </cell>
          <cell r="AC208">
            <v>11227</v>
          </cell>
          <cell r="AD208">
            <v>12908</v>
          </cell>
          <cell r="AE208">
            <v>1021</v>
          </cell>
          <cell r="AF208">
            <v>842.02499999999998</v>
          </cell>
          <cell r="AG208">
            <v>12069.025</v>
          </cell>
          <cell r="AH208">
            <v>2100.99609375</v>
          </cell>
          <cell r="AI208">
            <v>1206.9024999999999</v>
          </cell>
          <cell r="AJ208">
            <v>13275.9275</v>
          </cell>
          <cell r="AK208">
            <v>15376.92359375</v>
          </cell>
          <cell r="AL208">
            <v>1327.59275</v>
          </cell>
          <cell r="AM208">
            <v>14603.52025</v>
          </cell>
          <cell r="AN208">
            <v>0</v>
          </cell>
          <cell r="AO208">
            <v>16704.516343750001</v>
          </cell>
          <cell r="AP208" t="str">
            <v>PAID UP TO APRIL 2021</v>
          </cell>
          <cell r="AQ208">
            <v>0</v>
          </cell>
          <cell r="AS208">
            <v>16705</v>
          </cell>
          <cell r="AT208" t="str">
            <v>OK</v>
          </cell>
          <cell r="AU208" t="str">
            <v>House No 1262/B, Street No 11, Mohallah Ahamad Abad P/O Khar Ul Madaras Multan</v>
          </cell>
          <cell r="AV208" t="str">
            <v>0321-6314805</v>
          </cell>
          <cell r="AX208" t="str">
            <v>ON LINE</v>
          </cell>
          <cell r="AY208" t="str">
            <v>Multan</v>
          </cell>
          <cell r="AZ208">
            <v>309278</v>
          </cell>
          <cell r="BA208">
            <v>5208</v>
          </cell>
        </row>
        <row r="209">
          <cell r="B209">
            <v>203</v>
          </cell>
          <cell r="C209" t="str">
            <v>Miss. Saira Bibi D/O Khuda Bakhs s/o Malik Allah Dittah.</v>
          </cell>
          <cell r="D209" t="str">
            <v>Beldar</v>
          </cell>
          <cell r="E209">
            <v>15358</v>
          </cell>
          <cell r="F209" t="str">
            <v>Multan</v>
          </cell>
          <cell r="G209">
            <v>4155034027</v>
          </cell>
          <cell r="H209" t="str">
            <v>N.B.P Timber Market Vehari Road Multan.</v>
          </cell>
          <cell r="I209">
            <v>835</v>
          </cell>
          <cell r="J209">
            <v>37272</v>
          </cell>
          <cell r="K209">
            <v>1</v>
          </cell>
          <cell r="L209" t="str">
            <v>F</v>
          </cell>
          <cell r="M209">
            <v>2928.2</v>
          </cell>
          <cell r="N209">
            <v>5051.1449999999986</v>
          </cell>
          <cell r="O209">
            <v>2122.9449999999988</v>
          </cell>
          <cell r="P209">
            <v>5051.1449999999986</v>
          </cell>
          <cell r="Q209">
            <v>757.35</v>
          </cell>
          <cell r="R209">
            <v>5808</v>
          </cell>
          <cell r="S209">
            <v>1010</v>
          </cell>
          <cell r="T209">
            <v>6818</v>
          </cell>
          <cell r="U209">
            <v>1212</v>
          </cell>
          <cell r="V209">
            <v>8030</v>
          </cell>
          <cell r="W209">
            <v>727</v>
          </cell>
          <cell r="X209">
            <v>8000</v>
          </cell>
          <cell r="Y209">
            <v>8000</v>
          </cell>
          <cell r="Z209">
            <v>8757</v>
          </cell>
          <cell r="AA209">
            <v>800</v>
          </cell>
          <cell r="AB209">
            <v>8800</v>
          </cell>
          <cell r="AC209">
            <v>8800</v>
          </cell>
          <cell r="AD209">
            <v>9557</v>
          </cell>
          <cell r="AE209">
            <v>800</v>
          </cell>
          <cell r="AF209">
            <v>660</v>
          </cell>
          <cell r="AG209">
            <v>9460</v>
          </cell>
          <cell r="AH209">
            <v>946.6875</v>
          </cell>
          <cell r="AI209">
            <v>946</v>
          </cell>
          <cell r="AJ209">
            <v>10406</v>
          </cell>
          <cell r="AK209">
            <v>11352.6875</v>
          </cell>
          <cell r="AL209">
            <v>1040.6000000000001</v>
          </cell>
          <cell r="AM209">
            <v>11446.6</v>
          </cell>
          <cell r="AN209">
            <v>0</v>
          </cell>
          <cell r="AO209">
            <v>12393.2875</v>
          </cell>
          <cell r="AP209" t="str">
            <v>PAID UP TO APRIL 2021</v>
          </cell>
          <cell r="AQ209">
            <v>0</v>
          </cell>
          <cell r="AS209">
            <v>12393</v>
          </cell>
          <cell r="AT209" t="str">
            <v>OK</v>
          </cell>
          <cell r="AU209" t="str">
            <v>Mohallah Suraj Kund Dakkhanna Rangeel Pur Kaiyaan Pur Distt: Multan</v>
          </cell>
          <cell r="AV209" t="str">
            <v>0305-6183260</v>
          </cell>
          <cell r="AX209" t="str">
            <v>ON LINE</v>
          </cell>
          <cell r="AY209" t="str">
            <v>Multan</v>
          </cell>
          <cell r="AZ209">
            <v>139466</v>
          </cell>
          <cell r="BA209">
            <v>2348.5</v>
          </cell>
          <cell r="BC209" t="str">
            <v>DIED ON 23.11.2018</v>
          </cell>
        </row>
        <row r="210">
          <cell r="B210">
            <v>204</v>
          </cell>
          <cell r="C210" t="str">
            <v>Mr. Mohammad Sharif s/o Shah Nawaz Khan</v>
          </cell>
          <cell r="D210" t="str">
            <v>P.O</v>
          </cell>
          <cell r="E210">
            <v>14992</v>
          </cell>
          <cell r="F210" t="str">
            <v>Multan</v>
          </cell>
          <cell r="G210" t="str">
            <v>900739-5</v>
          </cell>
          <cell r="H210" t="str">
            <v>N.B.P Timber Market Vehari Road Multan.</v>
          </cell>
          <cell r="I210">
            <v>835</v>
          </cell>
          <cell r="J210">
            <v>36890</v>
          </cell>
          <cell r="K210">
            <v>15</v>
          </cell>
          <cell r="L210" t="str">
            <v>P</v>
          </cell>
          <cell r="M210">
            <v>12324.71</v>
          </cell>
          <cell r="N210">
            <v>14789.651999999998</v>
          </cell>
          <cell r="O210">
            <v>2464.9419999999991</v>
          </cell>
          <cell r="P210">
            <v>14789.651999999998</v>
          </cell>
          <cell r="Q210">
            <v>2218.7999999999997</v>
          </cell>
          <cell r="R210">
            <v>17008</v>
          </cell>
          <cell r="S210">
            <v>2958</v>
          </cell>
          <cell r="T210">
            <v>19966</v>
          </cell>
          <cell r="U210">
            <v>3549</v>
          </cell>
          <cell r="V210">
            <v>23515</v>
          </cell>
          <cell r="W210">
            <v>2130</v>
          </cell>
          <cell r="X210">
            <v>23426</v>
          </cell>
          <cell r="Y210">
            <v>23426</v>
          </cell>
          <cell r="Z210">
            <v>25645</v>
          </cell>
          <cell r="AA210">
            <v>2343</v>
          </cell>
          <cell r="AB210">
            <v>25769</v>
          </cell>
          <cell r="AC210">
            <v>25769</v>
          </cell>
          <cell r="AD210">
            <v>27988</v>
          </cell>
          <cell r="AE210">
            <v>2343</v>
          </cell>
          <cell r="AF210">
            <v>1932.675</v>
          </cell>
          <cell r="AG210">
            <v>27701.674999999999</v>
          </cell>
          <cell r="AH210">
            <v>2773.4999999999995</v>
          </cell>
          <cell r="AI210">
            <v>2770.1675</v>
          </cell>
          <cell r="AJ210">
            <v>30471.842499999999</v>
          </cell>
          <cell r="AK210">
            <v>33245.342499999999</v>
          </cell>
          <cell r="AL210">
            <v>3047.1842500000002</v>
          </cell>
          <cell r="AM210">
            <v>33519.026749999997</v>
          </cell>
          <cell r="AN210">
            <v>0</v>
          </cell>
          <cell r="AO210">
            <v>36292.526749999997</v>
          </cell>
          <cell r="AP210" t="str">
            <v>PAID UP TO APRIL 2021</v>
          </cell>
          <cell r="AQ210">
            <v>0</v>
          </cell>
          <cell r="AS210">
            <v>36293</v>
          </cell>
          <cell r="AT210" t="str">
            <v>OK</v>
          </cell>
          <cell r="AU210" t="str">
            <v>Suraj Kund Road, Rangeel Pur Dakhanna Khas Tehsil &amp; Distt: Multan</v>
          </cell>
          <cell r="AV210" t="str">
            <v>0300-8105629</v>
          </cell>
          <cell r="AX210" t="str">
            <v>ON LINE</v>
          </cell>
          <cell r="AY210" t="str">
            <v>Multan</v>
          </cell>
          <cell r="AZ210">
            <v>320872</v>
          </cell>
          <cell r="BA210">
            <v>3458.07</v>
          </cell>
        </row>
        <row r="211">
          <cell r="B211">
            <v>205</v>
          </cell>
          <cell r="C211" t="str">
            <v>Mohammad Ramzan Hasrat s/o Ali Mohammad</v>
          </cell>
          <cell r="D211" t="str">
            <v>S.S.O</v>
          </cell>
          <cell r="E211">
            <v>17915</v>
          </cell>
          <cell r="F211" t="str">
            <v>Multan</v>
          </cell>
          <cell r="G211" t="str">
            <v>5075-9</v>
          </cell>
          <cell r="H211" t="str">
            <v>N.B.P Bhai Wala Phattak Branch Chak No.202 R.B. Jhumra Road Faisalabade.</v>
          </cell>
          <cell r="I211">
            <v>1334</v>
          </cell>
          <cell r="J211">
            <v>39829</v>
          </cell>
          <cell r="K211">
            <v>18</v>
          </cell>
          <cell r="L211" t="str">
            <v>P</v>
          </cell>
          <cell r="M211">
            <v>23320</v>
          </cell>
          <cell r="N211">
            <v>26817.999999999996</v>
          </cell>
          <cell r="O211">
            <v>3497.9999999999964</v>
          </cell>
          <cell r="P211">
            <v>26817.999999999996</v>
          </cell>
          <cell r="Q211">
            <v>5363.5999999999995</v>
          </cell>
          <cell r="R211">
            <v>32182</v>
          </cell>
          <cell r="S211">
            <v>4023</v>
          </cell>
          <cell r="T211">
            <v>36205</v>
          </cell>
          <cell r="U211">
            <v>6168</v>
          </cell>
          <cell r="V211">
            <v>42373</v>
          </cell>
          <cell r="W211">
            <v>3701</v>
          </cell>
          <cell r="X211">
            <v>40710</v>
          </cell>
          <cell r="Y211">
            <v>40710</v>
          </cell>
          <cell r="Z211">
            <v>46074</v>
          </cell>
          <cell r="AA211">
            <v>4071</v>
          </cell>
          <cell r="AB211">
            <v>44781</v>
          </cell>
          <cell r="AC211">
            <v>44781</v>
          </cell>
          <cell r="AD211">
            <v>50145</v>
          </cell>
          <cell r="AE211">
            <v>4071</v>
          </cell>
          <cell r="AF211">
            <v>3358.5749999999998</v>
          </cell>
          <cell r="AG211">
            <v>48139.574999999997</v>
          </cell>
          <cell r="AH211">
            <v>0</v>
          </cell>
          <cell r="AI211">
            <v>4813.9574999999995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Q211">
            <v>0</v>
          </cell>
          <cell r="AS211">
            <v>0</v>
          </cell>
          <cell r="AU211" t="str">
            <v>Chak No 202, Rab Ghuthe Faisalabad</v>
          </cell>
          <cell r="AV211" t="str">
            <v>0338-925844</v>
          </cell>
          <cell r="AX211" t="str">
            <v>ON LINE</v>
          </cell>
          <cell r="AY211" t="str">
            <v>Multan</v>
          </cell>
          <cell r="AZ211">
            <v>1281434</v>
          </cell>
          <cell r="BA211">
            <v>24661</v>
          </cell>
          <cell r="BC211" t="str">
            <v>Died on 15.08.2011</v>
          </cell>
        </row>
        <row r="212">
          <cell r="B212">
            <v>206</v>
          </cell>
          <cell r="C212" t="str">
            <v xml:space="preserve">Mst. Azeem Un Nisa w/o Mohammad Rafi </v>
          </cell>
          <cell r="D212" t="str">
            <v>DME</v>
          </cell>
          <cell r="E212">
            <v>16651</v>
          </cell>
          <cell r="F212" t="str">
            <v>Khi/P.I.D.C</v>
          </cell>
          <cell r="G212" t="str">
            <v>28665-1</v>
          </cell>
          <cell r="H212" t="str">
            <v>N.B.P P.I.D.C House Branch Karachi.</v>
          </cell>
          <cell r="I212">
            <v>50</v>
          </cell>
          <cell r="J212">
            <v>38565</v>
          </cell>
          <cell r="K212">
            <v>18</v>
          </cell>
          <cell r="L212" t="str">
            <v>F</v>
          </cell>
          <cell r="M212">
            <v>10438</v>
          </cell>
          <cell r="N212">
            <v>18005.55</v>
          </cell>
          <cell r="O212">
            <v>7567.5499999999993</v>
          </cell>
          <cell r="P212">
            <v>18005.55</v>
          </cell>
          <cell r="Q212">
            <v>3601.11</v>
          </cell>
          <cell r="R212">
            <v>21607</v>
          </cell>
          <cell r="S212">
            <v>2701</v>
          </cell>
          <cell r="T212">
            <v>24308</v>
          </cell>
          <cell r="U212">
            <v>4141</v>
          </cell>
          <cell r="V212">
            <v>28449</v>
          </cell>
          <cell r="W212">
            <v>2485</v>
          </cell>
          <cell r="X212">
            <v>27333</v>
          </cell>
          <cell r="Y212">
            <v>27333</v>
          </cell>
          <cell r="Z212">
            <v>30934</v>
          </cell>
          <cell r="AA212">
            <v>2733</v>
          </cell>
          <cell r="AB212">
            <v>30066</v>
          </cell>
          <cell r="AC212">
            <v>30066</v>
          </cell>
          <cell r="AD212">
            <v>33667</v>
          </cell>
          <cell r="AE212">
            <v>2733</v>
          </cell>
          <cell r="AF212">
            <v>2254.9499999999998</v>
          </cell>
          <cell r="AG212">
            <v>32320.95</v>
          </cell>
          <cell r="AH212">
            <v>4501.3874999999998</v>
          </cell>
          <cell r="AI212">
            <v>3232.0950000000003</v>
          </cell>
          <cell r="AJ212">
            <v>35553.044999999998</v>
          </cell>
          <cell r="AK212">
            <v>40054.432499999995</v>
          </cell>
          <cell r="AL212">
            <v>3555.3045000000002</v>
          </cell>
          <cell r="AM212">
            <v>39108.349499999997</v>
          </cell>
          <cell r="AN212">
            <v>0</v>
          </cell>
          <cell r="AO212">
            <v>43609.736999999994</v>
          </cell>
          <cell r="AP212" t="str">
            <v>PAID UP TO APRIL 2021</v>
          </cell>
          <cell r="AQ212">
            <v>0</v>
          </cell>
          <cell r="AS212">
            <v>43610</v>
          </cell>
          <cell r="AT212" t="str">
            <v>OK</v>
          </cell>
          <cell r="AU212" t="str">
            <v>House No E-6, Street No 9, Rukan-ud-Din Flats Shareefabad F.B Area, Karahci.</v>
          </cell>
          <cell r="AV212" t="str">
            <v>0345-6266666</v>
          </cell>
          <cell r="AX212" t="str">
            <v>ON LINE</v>
          </cell>
          <cell r="AY212" t="str">
            <v>Head Quarter</v>
          </cell>
          <cell r="AZ212">
            <v>831312.99</v>
          </cell>
          <cell r="BA212">
            <v>15998.5</v>
          </cell>
        </row>
        <row r="213">
          <cell r="B213">
            <v>207</v>
          </cell>
          <cell r="C213" t="str">
            <v>Mr. Zaheer Ahmed Siddiqui s/o Nazeer Ahmed Siddiqui</v>
          </cell>
          <cell r="D213" t="str">
            <v>F/A</v>
          </cell>
          <cell r="E213">
            <v>11855</v>
          </cell>
          <cell r="F213" t="str">
            <v>Mirpur Khas</v>
          </cell>
          <cell r="G213" t="str">
            <v>11084-8</v>
          </cell>
          <cell r="H213" t="str">
            <v>N.B.P Tandojam Branch.</v>
          </cell>
          <cell r="I213">
            <v>177</v>
          </cell>
          <cell r="J213">
            <v>33681</v>
          </cell>
          <cell r="K213">
            <v>8</v>
          </cell>
          <cell r="L213" t="str">
            <v>P</v>
          </cell>
          <cell r="M213">
            <v>4190</v>
          </cell>
          <cell r="N213">
            <v>5028</v>
          </cell>
          <cell r="O213">
            <v>838</v>
          </cell>
          <cell r="P213">
            <v>5028</v>
          </cell>
          <cell r="Q213">
            <v>1257</v>
          </cell>
          <cell r="R213">
            <v>6285</v>
          </cell>
          <cell r="S213">
            <v>1006</v>
          </cell>
          <cell r="T213">
            <v>7291</v>
          </cell>
          <cell r="U213">
            <v>1207</v>
          </cell>
          <cell r="V213">
            <v>8498</v>
          </cell>
          <cell r="W213">
            <v>724</v>
          </cell>
          <cell r="X213">
            <v>7965</v>
          </cell>
          <cell r="Y213">
            <v>7965</v>
          </cell>
          <cell r="Z213">
            <v>9222</v>
          </cell>
          <cell r="AA213">
            <v>797</v>
          </cell>
          <cell r="AB213">
            <v>8762</v>
          </cell>
          <cell r="AC213">
            <v>8762</v>
          </cell>
          <cell r="AD213">
            <v>10019</v>
          </cell>
          <cell r="AE213">
            <v>797</v>
          </cell>
          <cell r="AF213">
            <v>657.15</v>
          </cell>
          <cell r="AG213">
            <v>9419.15</v>
          </cell>
          <cell r="AH213">
            <v>0</v>
          </cell>
          <cell r="AI213">
            <v>941.91499999999996</v>
          </cell>
          <cell r="AJ213">
            <v>10361.064999999999</v>
          </cell>
          <cell r="AL213">
            <v>1036.1064999999999</v>
          </cell>
          <cell r="AM213">
            <v>0</v>
          </cell>
          <cell r="AN213">
            <v>0</v>
          </cell>
          <cell r="AO213">
            <v>0</v>
          </cell>
          <cell r="AQ213">
            <v>0</v>
          </cell>
          <cell r="AS213">
            <v>0</v>
          </cell>
          <cell r="AU213" t="str">
            <v>Muzzafar Abad Colony, Tando Jam, Tehsil Hyderabad. Distt. Hyderabad.</v>
          </cell>
          <cell r="AV213" t="str">
            <v>03443990177</v>
          </cell>
          <cell r="AX213" t="str">
            <v>ON LINE</v>
          </cell>
          <cell r="AY213" t="str">
            <v>Sakrand</v>
          </cell>
          <cell r="AZ213" t="str">
            <v>NOT FOUND</v>
          </cell>
          <cell r="BA213">
            <v>1385.72</v>
          </cell>
        </row>
        <row r="214">
          <cell r="B214">
            <v>208</v>
          </cell>
          <cell r="C214" t="str">
            <v xml:space="preserve">Miss. Farida Khatoon d/o Barkat Ali </v>
          </cell>
          <cell r="D214" t="str">
            <v>Lab Boy</v>
          </cell>
          <cell r="E214">
            <v>12178</v>
          </cell>
          <cell r="F214" t="str">
            <v>Khi/P.I.D.C</v>
          </cell>
          <cell r="G214" t="str">
            <v>25087-2</v>
          </cell>
          <cell r="H214" t="str">
            <v>N.B.P Malir City, Darakshan Colony Malir Karachi.</v>
          </cell>
          <cell r="I214">
            <v>89</v>
          </cell>
          <cell r="J214">
            <v>34093</v>
          </cell>
          <cell r="K214">
            <v>6</v>
          </cell>
          <cell r="L214" t="str">
            <v>F</v>
          </cell>
          <cell r="M214">
            <v>2625</v>
          </cell>
          <cell r="N214">
            <v>4725</v>
          </cell>
          <cell r="O214">
            <v>2100</v>
          </cell>
          <cell r="P214">
            <v>4725</v>
          </cell>
          <cell r="Q214">
            <v>1182</v>
          </cell>
          <cell r="R214">
            <v>5907</v>
          </cell>
          <cell r="S214">
            <v>945</v>
          </cell>
          <cell r="T214">
            <v>6852</v>
          </cell>
          <cell r="U214">
            <v>1134</v>
          </cell>
          <cell r="V214">
            <v>7986</v>
          </cell>
          <cell r="W214">
            <v>680</v>
          </cell>
          <cell r="X214">
            <v>7484</v>
          </cell>
          <cell r="Y214">
            <v>7484</v>
          </cell>
          <cell r="Z214">
            <v>8666</v>
          </cell>
          <cell r="AA214">
            <v>748</v>
          </cell>
          <cell r="AB214">
            <v>8232</v>
          </cell>
          <cell r="AC214">
            <v>8232</v>
          </cell>
          <cell r="AD214">
            <v>9414</v>
          </cell>
          <cell r="AE214">
            <v>748</v>
          </cell>
          <cell r="AF214">
            <v>617.4</v>
          </cell>
          <cell r="AG214">
            <v>8849.4</v>
          </cell>
          <cell r="AH214">
            <v>0</v>
          </cell>
          <cell r="AI214">
            <v>884.94</v>
          </cell>
          <cell r="AJ214">
            <v>9734.34</v>
          </cell>
          <cell r="AL214">
            <v>973.43400000000008</v>
          </cell>
          <cell r="AM214">
            <v>0</v>
          </cell>
          <cell r="AN214">
            <v>0</v>
          </cell>
          <cell r="AO214">
            <v>0</v>
          </cell>
          <cell r="AQ214">
            <v>0</v>
          </cell>
          <cell r="AS214">
            <v>0</v>
          </cell>
          <cell r="AU214" t="str">
            <v>House No. B-34, B-AREA , Kalaboard Malir Colony, Karachi.</v>
          </cell>
          <cell r="AV214" t="str">
            <v>0321-8996057</v>
          </cell>
          <cell r="AX214" t="str">
            <v>ON LINE</v>
          </cell>
          <cell r="AY214" t="str">
            <v>PICR&amp;T</v>
          </cell>
          <cell r="AZ214">
            <v>130106.5</v>
          </cell>
          <cell r="BA214">
            <v>1402.17</v>
          </cell>
        </row>
        <row r="215">
          <cell r="B215">
            <v>209</v>
          </cell>
          <cell r="C215" t="str">
            <v>Mr. Dogar Khan s/o Qobil</v>
          </cell>
          <cell r="D215" t="str">
            <v>Beldar</v>
          </cell>
          <cell r="E215">
            <v>0</v>
          </cell>
          <cell r="F215" t="str">
            <v>Multan</v>
          </cell>
          <cell r="G215">
            <v>3502</v>
          </cell>
          <cell r="H215" t="str">
            <v>N.B.P Kot Jay Singh Branch Gujranwala.</v>
          </cell>
          <cell r="I215">
            <v>928</v>
          </cell>
          <cell r="J215">
            <v>32475</v>
          </cell>
          <cell r="K215">
            <v>7</v>
          </cell>
          <cell r="L215" t="str">
            <v>P</v>
          </cell>
          <cell r="M215">
            <v>2400</v>
          </cell>
          <cell r="N215">
            <v>2880</v>
          </cell>
          <cell r="O215">
            <v>600</v>
          </cell>
          <cell r="P215">
            <v>3000</v>
          </cell>
          <cell r="Q215">
            <v>750</v>
          </cell>
          <cell r="R215">
            <v>3750</v>
          </cell>
          <cell r="S215">
            <v>600</v>
          </cell>
          <cell r="T215">
            <v>4350</v>
          </cell>
          <cell r="U215">
            <v>720</v>
          </cell>
          <cell r="V215">
            <v>5070</v>
          </cell>
          <cell r="W215">
            <v>432</v>
          </cell>
          <cell r="X215">
            <v>4752</v>
          </cell>
          <cell r="Y215">
            <v>5000</v>
          </cell>
          <cell r="Z215">
            <v>5750</v>
          </cell>
          <cell r="AA215">
            <v>500</v>
          </cell>
          <cell r="AB215">
            <v>5500</v>
          </cell>
          <cell r="AC215">
            <v>6000</v>
          </cell>
          <cell r="AD215">
            <v>6750</v>
          </cell>
          <cell r="AE215">
            <v>1000</v>
          </cell>
          <cell r="AF215">
            <v>450</v>
          </cell>
          <cell r="AG215">
            <v>6450</v>
          </cell>
          <cell r="AH215">
            <v>0</v>
          </cell>
          <cell r="AI215">
            <v>645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Q215">
            <v>0</v>
          </cell>
          <cell r="AS215">
            <v>0</v>
          </cell>
          <cell r="AU215" t="str">
            <v>Gujar Town Marali Wala DakKhana Khas Distt: Gujarawala</v>
          </cell>
          <cell r="AV215" t="str">
            <v>0300-7307290/0334-7948275</v>
          </cell>
          <cell r="AW215" t="str">
            <v>Stop Pension as on 20-12-2013</v>
          </cell>
          <cell r="AX215" t="str">
            <v>ON LINE</v>
          </cell>
          <cell r="AY215" t="str">
            <v>Multan</v>
          </cell>
          <cell r="AZ215">
            <v>27836.82</v>
          </cell>
          <cell r="BA215">
            <v>300</v>
          </cell>
        </row>
        <row r="216">
          <cell r="B216">
            <v>210</v>
          </cell>
          <cell r="C216" t="str">
            <v>Mst. Mehmooda Khatoon W/O Rao Aftab Mehmood Khan</v>
          </cell>
          <cell r="D216" t="str">
            <v>S.S.O</v>
          </cell>
          <cell r="E216">
            <v>15888</v>
          </cell>
          <cell r="F216" t="str">
            <v>Multan</v>
          </cell>
          <cell r="G216">
            <v>4162137199</v>
          </cell>
          <cell r="H216" t="str">
            <v>N.B.P Timber Market Vehari Road Multan.</v>
          </cell>
          <cell r="I216">
            <v>835</v>
          </cell>
          <cell r="J216">
            <v>37802</v>
          </cell>
          <cell r="K216">
            <v>18</v>
          </cell>
          <cell r="L216" t="str">
            <v>F</v>
          </cell>
          <cell r="M216">
            <v>15777</v>
          </cell>
          <cell r="N216">
            <v>27215.324999999997</v>
          </cell>
          <cell r="O216">
            <v>11438.324999999997</v>
          </cell>
          <cell r="P216">
            <v>27215.324999999997</v>
          </cell>
          <cell r="Q216">
            <v>3266.45</v>
          </cell>
          <cell r="R216">
            <v>30482</v>
          </cell>
          <cell r="S216">
            <v>4082</v>
          </cell>
          <cell r="T216">
            <v>34564</v>
          </cell>
          <cell r="U216">
            <v>6260</v>
          </cell>
          <cell r="V216">
            <v>40824</v>
          </cell>
          <cell r="W216">
            <v>3756</v>
          </cell>
          <cell r="X216">
            <v>41314</v>
          </cell>
          <cell r="Y216">
            <v>41314</v>
          </cell>
          <cell r="Z216">
            <v>44580</v>
          </cell>
          <cell r="AA216">
            <v>4131</v>
          </cell>
          <cell r="AB216">
            <v>45445</v>
          </cell>
          <cell r="AC216">
            <v>45445</v>
          </cell>
          <cell r="AD216">
            <v>48711</v>
          </cell>
          <cell r="AE216">
            <v>4131</v>
          </cell>
          <cell r="AF216">
            <v>3408.375</v>
          </cell>
          <cell r="AG216">
            <v>48853.375</v>
          </cell>
          <cell r="AH216">
            <v>4083.0625</v>
          </cell>
          <cell r="AI216">
            <v>4885.3375000000005</v>
          </cell>
          <cell r="AJ216">
            <v>53738.712500000001</v>
          </cell>
          <cell r="AK216">
            <v>57821.775000000001</v>
          </cell>
          <cell r="AL216">
            <v>5373.8712500000001</v>
          </cell>
          <cell r="AM216">
            <v>59112.583750000005</v>
          </cell>
          <cell r="AN216">
            <v>0</v>
          </cell>
          <cell r="AO216">
            <v>63195.646250000005</v>
          </cell>
          <cell r="AP216" t="str">
            <v>PAID UP TO APRIL 2021</v>
          </cell>
          <cell r="AQ216">
            <v>0</v>
          </cell>
          <cell r="AS216">
            <v>63196</v>
          </cell>
          <cell r="AT216" t="str">
            <v>OK</v>
          </cell>
          <cell r="AU216" t="str">
            <v>House No 142, Street No 24, Mohallah Madena Colony, Near New Ghalla Mandi Multan</v>
          </cell>
          <cell r="AV216" t="str">
            <v>061-4234592</v>
          </cell>
          <cell r="AX216" t="str">
            <v>ON LINE</v>
          </cell>
          <cell r="AY216" t="str">
            <v>Multan</v>
          </cell>
          <cell r="AZ216">
            <v>751578</v>
          </cell>
          <cell r="BA216">
            <v>12656</v>
          </cell>
          <cell r="BC216" t="str">
            <v>PENSION RESTORED ON DECEMBER 2016</v>
          </cell>
        </row>
        <row r="217">
          <cell r="B217">
            <v>211</v>
          </cell>
          <cell r="C217" t="str">
            <v>Mst. Jeewan W/O Muhammad Sarwar S/O Salahon</v>
          </cell>
          <cell r="D217" t="str">
            <v>Beldar</v>
          </cell>
          <cell r="E217">
            <v>16772</v>
          </cell>
          <cell r="F217" t="str">
            <v>Multan</v>
          </cell>
          <cell r="G217">
            <v>4148919693</v>
          </cell>
          <cell r="H217" t="str">
            <v>N.B.P Main Branch Yousaf Shah Road (Kutchery Road) Jhang Saddar.</v>
          </cell>
          <cell r="I217">
            <v>343</v>
          </cell>
          <cell r="J217">
            <v>38702</v>
          </cell>
          <cell r="K217">
            <v>1</v>
          </cell>
          <cell r="L217" t="str">
            <v>F</v>
          </cell>
          <cell r="M217">
            <v>1510</v>
          </cell>
          <cell r="N217">
            <v>2604.75</v>
          </cell>
          <cell r="O217">
            <v>1094.75</v>
          </cell>
          <cell r="P217">
            <v>2604.75</v>
          </cell>
          <cell r="Q217">
            <v>651.19000000000005</v>
          </cell>
          <cell r="R217">
            <v>3256</v>
          </cell>
          <cell r="S217">
            <v>391</v>
          </cell>
          <cell r="T217">
            <v>3647</v>
          </cell>
          <cell r="U217">
            <v>599</v>
          </cell>
          <cell r="V217">
            <v>4246</v>
          </cell>
          <cell r="W217">
            <v>359</v>
          </cell>
          <cell r="X217">
            <v>3954</v>
          </cell>
          <cell r="Y217">
            <v>3954</v>
          </cell>
          <cell r="Z217">
            <v>4605</v>
          </cell>
          <cell r="AA217">
            <v>395</v>
          </cell>
          <cell r="AB217">
            <v>4349</v>
          </cell>
          <cell r="AC217">
            <v>4500</v>
          </cell>
          <cell r="AD217">
            <v>5151</v>
          </cell>
          <cell r="AE217">
            <v>546</v>
          </cell>
          <cell r="AF217">
            <v>337.5</v>
          </cell>
          <cell r="AG217">
            <v>4837.5</v>
          </cell>
          <cell r="AH217">
            <v>0</v>
          </cell>
          <cell r="AI217">
            <v>483.75</v>
          </cell>
          <cell r="AJ217">
            <v>5321.25</v>
          </cell>
          <cell r="AK217">
            <v>5321.25</v>
          </cell>
          <cell r="AL217">
            <v>532.125</v>
          </cell>
          <cell r="AM217">
            <v>0</v>
          </cell>
          <cell r="AN217">
            <v>0</v>
          </cell>
          <cell r="AO217">
            <v>0</v>
          </cell>
          <cell r="AQ217">
            <v>0</v>
          </cell>
          <cell r="AS217">
            <v>0</v>
          </cell>
          <cell r="AU217" t="str">
            <v>Mohallah Muslim Nagar Bhakkar Road P/O Jhang Sadar Jhang (Chah Burji Wala, Moza Hasnana P.O. Ali Abad, Jhang</v>
          </cell>
          <cell r="AV217" t="str">
            <v>0342-5308893</v>
          </cell>
          <cell r="AX217" t="str">
            <v>ON LINE</v>
          </cell>
          <cell r="AY217" t="str">
            <v>Multan</v>
          </cell>
          <cell r="AZ217">
            <v>120335</v>
          </cell>
          <cell r="BA217">
            <v>2315.8200000000002</v>
          </cell>
        </row>
        <row r="218">
          <cell r="B218">
            <v>212</v>
          </cell>
          <cell r="C218" t="str">
            <v>Mr. Bashir Ahmad s/o Ali Muhammad</v>
          </cell>
          <cell r="D218" t="str">
            <v>F/A</v>
          </cell>
          <cell r="E218">
            <v>17004</v>
          </cell>
          <cell r="F218" t="str">
            <v>Multan</v>
          </cell>
          <cell r="G218" t="str">
            <v>902461-5</v>
          </cell>
          <cell r="H218" t="str">
            <v>N.B.P Timber Market Vehari Road Multan.</v>
          </cell>
          <cell r="I218">
            <v>835</v>
          </cell>
          <cell r="J218">
            <v>38918</v>
          </cell>
          <cell r="K218">
            <v>8</v>
          </cell>
          <cell r="L218" t="str">
            <v>P</v>
          </cell>
          <cell r="M218">
            <v>5566</v>
          </cell>
          <cell r="N218">
            <v>6400.9</v>
          </cell>
          <cell r="O218">
            <v>834.89999999999964</v>
          </cell>
          <cell r="P218">
            <v>6400.9</v>
          </cell>
          <cell r="Q218">
            <v>1592.75</v>
          </cell>
          <cell r="R218">
            <v>7994</v>
          </cell>
          <cell r="S218">
            <v>960</v>
          </cell>
          <cell r="T218">
            <v>8954</v>
          </cell>
          <cell r="U218">
            <v>1472</v>
          </cell>
          <cell r="V218">
            <v>10426</v>
          </cell>
          <cell r="W218">
            <v>883</v>
          </cell>
          <cell r="X218">
            <v>9716</v>
          </cell>
          <cell r="Y218">
            <v>9716</v>
          </cell>
          <cell r="Z218">
            <v>11309</v>
          </cell>
          <cell r="AA218">
            <v>972</v>
          </cell>
          <cell r="AB218">
            <v>10688</v>
          </cell>
          <cell r="AC218">
            <v>10688</v>
          </cell>
          <cell r="AD218">
            <v>12281</v>
          </cell>
          <cell r="AE218">
            <v>972</v>
          </cell>
          <cell r="AF218">
            <v>801.6</v>
          </cell>
          <cell r="AG218">
            <v>11489.6</v>
          </cell>
          <cell r="AH218">
            <v>1990.9375</v>
          </cell>
          <cell r="AI218">
            <v>1148.96</v>
          </cell>
          <cell r="AJ218">
            <v>12638.560000000001</v>
          </cell>
          <cell r="AK218">
            <v>14629.497500000001</v>
          </cell>
          <cell r="AL218">
            <v>1263.8560000000002</v>
          </cell>
          <cell r="AM218">
            <v>21288.565999999999</v>
          </cell>
          <cell r="AN218">
            <v>0</v>
          </cell>
          <cell r="AO218">
            <v>23279.503499999999</v>
          </cell>
          <cell r="AP218" t="str">
            <v>PAID UP TO APRIL 2021</v>
          </cell>
          <cell r="AQ218">
            <v>0</v>
          </cell>
          <cell r="AS218">
            <v>23280</v>
          </cell>
          <cell r="AT218" t="str">
            <v>OK</v>
          </cell>
          <cell r="AU218" t="str">
            <v>House No. 369-XXEX Samaijabad No. 01, Piran Ghaib Roa, Multan.</v>
          </cell>
          <cell r="AV218" t="str">
            <v>0321-5850014/ 061-4024005</v>
          </cell>
          <cell r="AX218" t="str">
            <v>ON LINE</v>
          </cell>
          <cell r="AY218" t="str">
            <v>Multan</v>
          </cell>
          <cell r="AZ218">
            <v>220605</v>
          </cell>
          <cell r="BA218">
            <v>4245</v>
          </cell>
        </row>
        <row r="219">
          <cell r="B219">
            <v>213</v>
          </cell>
          <cell r="C219" t="str">
            <v>Muhammad Nazir Qureshi s/o Abdul Ghaffur Qureshi</v>
          </cell>
          <cell r="D219" t="str">
            <v>Mukadum</v>
          </cell>
          <cell r="E219">
            <v>16439</v>
          </cell>
          <cell r="F219" t="str">
            <v>Multan</v>
          </cell>
          <cell r="G219" t="str">
            <v>904986-7</v>
          </cell>
          <cell r="H219" t="str">
            <v>N.B.P Timber Market Vehari Road Multan.</v>
          </cell>
          <cell r="I219">
            <v>835</v>
          </cell>
          <cell r="J219">
            <v>34670</v>
          </cell>
          <cell r="K219">
            <v>7</v>
          </cell>
          <cell r="L219" t="str">
            <v>P</v>
          </cell>
          <cell r="M219">
            <v>5078</v>
          </cell>
          <cell r="N219">
            <v>6093.5999999999995</v>
          </cell>
          <cell r="O219">
            <v>1015.5999999999995</v>
          </cell>
          <cell r="P219">
            <v>6093.5999999999995</v>
          </cell>
          <cell r="Q219">
            <v>1522.9</v>
          </cell>
          <cell r="R219">
            <v>7617</v>
          </cell>
          <cell r="S219">
            <v>1219</v>
          </cell>
          <cell r="T219">
            <v>8836</v>
          </cell>
          <cell r="U219">
            <v>1463</v>
          </cell>
          <cell r="V219">
            <v>10299</v>
          </cell>
          <cell r="W219">
            <v>878</v>
          </cell>
          <cell r="X219">
            <v>9654</v>
          </cell>
          <cell r="Y219">
            <v>9654</v>
          </cell>
          <cell r="Z219">
            <v>11177</v>
          </cell>
          <cell r="AA219">
            <v>965</v>
          </cell>
          <cell r="AB219">
            <v>10619</v>
          </cell>
          <cell r="AC219">
            <v>10619</v>
          </cell>
          <cell r="AD219">
            <v>12142</v>
          </cell>
          <cell r="AE219">
            <v>965</v>
          </cell>
          <cell r="AF219">
            <v>796.42499999999995</v>
          </cell>
          <cell r="AG219">
            <v>11415.424999999999</v>
          </cell>
          <cell r="AH219">
            <v>0</v>
          </cell>
          <cell r="AI219">
            <v>1141.5425</v>
          </cell>
          <cell r="AJ219">
            <v>12556.967499999999</v>
          </cell>
          <cell r="AK219">
            <v>12556.967499999999</v>
          </cell>
          <cell r="AL219">
            <v>1255.6967500000001</v>
          </cell>
          <cell r="AM219">
            <v>0</v>
          </cell>
          <cell r="AN219">
            <v>0</v>
          </cell>
          <cell r="AO219">
            <v>0</v>
          </cell>
          <cell r="AQ219">
            <v>0</v>
          </cell>
          <cell r="AS219">
            <v>0</v>
          </cell>
          <cell r="AU219" t="str">
            <v>Mohallah Basti SurajKand, Multan Cantt Kabiyan pur Distt: Multan Sadar</v>
          </cell>
          <cell r="AV219" t="str">
            <v>03036487363</v>
          </cell>
          <cell r="AX219" t="str">
            <v>ON LINE</v>
          </cell>
          <cell r="AY219" t="str">
            <v>Multan</v>
          </cell>
          <cell r="AZ219" t="str">
            <v>NOT FOUND</v>
          </cell>
          <cell r="BA219">
            <v>2037.42</v>
          </cell>
        </row>
        <row r="220">
          <cell r="B220">
            <v>214</v>
          </cell>
          <cell r="C220" t="str">
            <v>Miss. Naveed Akhtar D/O Rana Muhammad Aslam</v>
          </cell>
          <cell r="D220" t="str">
            <v>F/A</v>
          </cell>
          <cell r="E220">
            <v>16864</v>
          </cell>
          <cell r="F220" t="str">
            <v>Multan</v>
          </cell>
          <cell r="G220">
            <v>4069085725</v>
          </cell>
          <cell r="H220" t="str">
            <v>N.B.P Chak 172 GB Chajwal Distt. Faislabad.</v>
          </cell>
          <cell r="I220">
            <v>987</v>
          </cell>
          <cell r="J220">
            <v>38778</v>
          </cell>
          <cell r="K220">
            <v>8</v>
          </cell>
          <cell r="L220" t="str">
            <v>F</v>
          </cell>
          <cell r="M220">
            <v>3674.45</v>
          </cell>
          <cell r="N220">
            <v>6338.4262499999986</v>
          </cell>
          <cell r="O220">
            <v>2663.9762499999988</v>
          </cell>
          <cell r="P220">
            <v>6338.4262499999986</v>
          </cell>
          <cell r="Q220">
            <v>1585</v>
          </cell>
          <cell r="R220">
            <v>7923</v>
          </cell>
          <cell r="S220">
            <v>951</v>
          </cell>
          <cell r="T220">
            <v>8874</v>
          </cell>
          <cell r="U220">
            <v>1458</v>
          </cell>
          <cell r="V220">
            <v>10332</v>
          </cell>
          <cell r="W220">
            <v>875</v>
          </cell>
          <cell r="X220">
            <v>9622</v>
          </cell>
          <cell r="Y220">
            <v>9622</v>
          </cell>
          <cell r="Z220">
            <v>11207</v>
          </cell>
          <cell r="AA220">
            <v>962</v>
          </cell>
          <cell r="AB220">
            <v>10584</v>
          </cell>
          <cell r="AC220">
            <v>10584</v>
          </cell>
          <cell r="AD220">
            <v>12169</v>
          </cell>
          <cell r="AE220">
            <v>962</v>
          </cell>
          <cell r="AF220">
            <v>793.8</v>
          </cell>
          <cell r="AG220">
            <v>11377.8</v>
          </cell>
          <cell r="AH220">
            <v>1981.25</v>
          </cell>
          <cell r="AI220">
            <v>1137.78</v>
          </cell>
          <cell r="AJ220">
            <v>12515.58</v>
          </cell>
          <cell r="AK220">
            <v>14496.83</v>
          </cell>
          <cell r="AL220">
            <v>1251.558</v>
          </cell>
          <cell r="AM220">
            <v>13767.137999999999</v>
          </cell>
          <cell r="AN220">
            <v>0</v>
          </cell>
          <cell r="AO220">
            <v>15748.387999999999</v>
          </cell>
          <cell r="AQ220">
            <v>0</v>
          </cell>
          <cell r="AS220">
            <v>0</v>
          </cell>
          <cell r="AU220" t="str">
            <v xml:space="preserve"> (Permanent Address: Chak #232, Guru Ka Chak P.O, Same, Tehsil Jaranwala District Faisalabad.</v>
          </cell>
          <cell r="AV220" t="str">
            <v>3137343806, 03089001584</v>
          </cell>
          <cell r="AW220" t="str">
            <v xml:space="preserve"> pensioner died  on 22-12-2014</v>
          </cell>
          <cell r="AX220" t="str">
            <v>ON LINE</v>
          </cell>
          <cell r="AY220" t="str">
            <v>Multan</v>
          </cell>
          <cell r="AZ220">
            <v>292625</v>
          </cell>
          <cell r="BA220">
            <v>5631.5</v>
          </cell>
          <cell r="BC220" t="str">
            <v>Entitled upto 09.01.2017</v>
          </cell>
        </row>
        <row r="221">
          <cell r="B221">
            <v>215</v>
          </cell>
          <cell r="C221" t="str">
            <v>Mr. Iqbal Mukhdom s/o Ali Muhammad Mukhdom</v>
          </cell>
          <cell r="D221" t="str">
            <v>SSO</v>
          </cell>
          <cell r="E221">
            <v>17042</v>
          </cell>
          <cell r="F221" t="str">
            <v>Multan</v>
          </cell>
          <cell r="G221" t="str">
            <v>901867-7</v>
          </cell>
          <cell r="H221" t="str">
            <v>N.B.P Timber Market Vehari Road Multan.</v>
          </cell>
          <cell r="I221">
            <v>835</v>
          </cell>
          <cell r="J221">
            <v>38956</v>
          </cell>
          <cell r="K221">
            <v>18</v>
          </cell>
          <cell r="L221" t="str">
            <v>P</v>
          </cell>
          <cell r="M221">
            <v>22109</v>
          </cell>
          <cell r="N221">
            <v>25425.35</v>
          </cell>
          <cell r="O221">
            <v>3316.3499999999985</v>
          </cell>
          <cell r="P221">
            <v>25425.35</v>
          </cell>
          <cell r="Q221">
            <v>5085.07</v>
          </cell>
          <cell r="R221">
            <v>30510</v>
          </cell>
          <cell r="S221">
            <v>3814</v>
          </cell>
          <cell r="T221">
            <v>34324</v>
          </cell>
          <cell r="U221">
            <v>5848</v>
          </cell>
          <cell r="V221">
            <v>40172</v>
          </cell>
          <cell r="W221">
            <v>3509</v>
          </cell>
          <cell r="X221">
            <v>38596</v>
          </cell>
          <cell r="Y221">
            <v>38596</v>
          </cell>
          <cell r="Z221">
            <v>43681</v>
          </cell>
          <cell r="AA221">
            <v>3860</v>
          </cell>
          <cell r="AB221">
            <v>42456</v>
          </cell>
          <cell r="AC221">
            <v>42456</v>
          </cell>
          <cell r="AD221">
            <v>47541</v>
          </cell>
          <cell r="AE221">
            <v>3860</v>
          </cell>
          <cell r="AF221">
            <v>3184.2</v>
          </cell>
          <cell r="AG221">
            <v>45640.2</v>
          </cell>
          <cell r="AH221">
            <v>6356.3374999999996</v>
          </cell>
          <cell r="AI221">
            <v>4564.0199999999995</v>
          </cell>
          <cell r="AJ221">
            <v>50204.219999999994</v>
          </cell>
          <cell r="AK221">
            <v>56560.557499999995</v>
          </cell>
          <cell r="AL221">
            <v>5020.4219999999996</v>
          </cell>
          <cell r="AM221">
            <v>84962.641999999993</v>
          </cell>
          <cell r="AN221">
            <v>0</v>
          </cell>
          <cell r="AO221">
            <v>91318.979499999987</v>
          </cell>
          <cell r="AP221" t="str">
            <v>PAID UP TO APRIL 2021</v>
          </cell>
          <cell r="AQ221">
            <v>0</v>
          </cell>
          <cell r="AS221">
            <v>91319</v>
          </cell>
          <cell r="AT221" t="str">
            <v>OK</v>
          </cell>
          <cell r="AU221" t="str">
            <v>House No 118, Wilayat Abad No 2, Dakkhanna Tibber Market Multan</v>
          </cell>
          <cell r="AV221" t="str">
            <v>0301-7475375</v>
          </cell>
          <cell r="AX221" t="str">
            <v>ON LINE</v>
          </cell>
          <cell r="AY221" t="str">
            <v>Multan</v>
          </cell>
          <cell r="AZ221">
            <v>880419</v>
          </cell>
          <cell r="BA221">
            <v>16943.5</v>
          </cell>
        </row>
        <row r="222">
          <cell r="B222">
            <v>216</v>
          </cell>
          <cell r="C222" t="str">
            <v>Mr. Abdul Latif Shaikh s/o Fazal Din</v>
          </cell>
          <cell r="D222" t="str">
            <v>S.S.O</v>
          </cell>
          <cell r="E222">
            <v>15258</v>
          </cell>
          <cell r="F222" t="str">
            <v>Multan</v>
          </cell>
          <cell r="G222">
            <v>1309015572</v>
          </cell>
          <cell r="H222" t="str">
            <v>N.B.P Timber Market Vehari Road Multan.</v>
          </cell>
          <cell r="I222">
            <v>835</v>
          </cell>
          <cell r="J222">
            <v>37172</v>
          </cell>
          <cell r="K222">
            <v>18</v>
          </cell>
          <cell r="L222" t="str">
            <v>P</v>
          </cell>
          <cell r="M222">
            <v>31556.2</v>
          </cell>
          <cell r="N222">
            <v>37867.440000000002</v>
          </cell>
          <cell r="O222">
            <v>6311.2400000000016</v>
          </cell>
          <cell r="P222">
            <v>37867.440000000002</v>
          </cell>
          <cell r="Q222">
            <v>4544.16</v>
          </cell>
          <cell r="R222">
            <v>42412</v>
          </cell>
          <cell r="S222">
            <v>7573</v>
          </cell>
          <cell r="T222">
            <v>49985</v>
          </cell>
          <cell r="U222">
            <v>9088</v>
          </cell>
          <cell r="V222">
            <v>59073</v>
          </cell>
          <cell r="W222">
            <v>5453</v>
          </cell>
          <cell r="X222">
            <v>59982</v>
          </cell>
          <cell r="Y222">
            <v>59982</v>
          </cell>
          <cell r="Z222">
            <v>64526</v>
          </cell>
          <cell r="AA222">
            <v>5998</v>
          </cell>
          <cell r="AB222">
            <v>65980</v>
          </cell>
          <cell r="AC222">
            <v>65980</v>
          </cell>
          <cell r="AD222">
            <v>70524</v>
          </cell>
          <cell r="AE222">
            <v>5998</v>
          </cell>
          <cell r="AF222">
            <v>4948.5</v>
          </cell>
          <cell r="AG222">
            <v>70928.5</v>
          </cell>
          <cell r="AH222">
            <v>5680.2</v>
          </cell>
          <cell r="AI222">
            <v>7092.85</v>
          </cell>
          <cell r="AJ222">
            <v>78021.350000000006</v>
          </cell>
          <cell r="AK222">
            <v>83701.55</v>
          </cell>
          <cell r="AL222">
            <v>7802.1350000000011</v>
          </cell>
          <cell r="AM222">
            <v>85823.485000000001</v>
          </cell>
          <cell r="AN222">
            <v>0</v>
          </cell>
          <cell r="AO222">
            <v>91503.684999999998</v>
          </cell>
          <cell r="AP222" t="str">
            <v>PAID UP TO APRIL 2021</v>
          </cell>
          <cell r="AQ222">
            <v>0</v>
          </cell>
          <cell r="AS222">
            <v>91504</v>
          </cell>
          <cell r="AT222" t="str">
            <v>OK</v>
          </cell>
          <cell r="AU222" t="str">
            <v>House No 118/A, Mohallah Wilayat Abad No 2, Vehari Road Multan</v>
          </cell>
          <cell r="AV222" t="str">
            <v>0323-6200738</v>
          </cell>
          <cell r="AX222" t="str">
            <v>ON LINE</v>
          </cell>
          <cell r="AY222" t="str">
            <v>Multan</v>
          </cell>
          <cell r="AZ222">
            <v>751578</v>
          </cell>
          <cell r="BA222">
            <v>12656</v>
          </cell>
          <cell r="BC222" t="str">
            <v xml:space="preserve">Restored pension Add In the Month of October-2017 but arrear is still pending from the date of Restoration (9.10.2016) to 30 September-2017  </v>
          </cell>
        </row>
        <row r="223">
          <cell r="B223">
            <v>217</v>
          </cell>
          <cell r="C223" t="str">
            <v>Miss. Naseem Akhtar D/O Muhammad Siddique s/o M. Esa</v>
          </cell>
          <cell r="D223" t="str">
            <v>P.O</v>
          </cell>
          <cell r="E223">
            <v>12055</v>
          </cell>
          <cell r="F223" t="str">
            <v>Multan</v>
          </cell>
          <cell r="G223">
            <v>4149610620</v>
          </cell>
          <cell r="H223" t="str">
            <v>N.B.P Timber Market Vehari Road Multan.</v>
          </cell>
          <cell r="I223">
            <v>835</v>
          </cell>
          <cell r="J223">
            <v>33603</v>
          </cell>
          <cell r="K223">
            <v>7</v>
          </cell>
          <cell r="L223" t="str">
            <v>F</v>
          </cell>
          <cell r="M223">
            <v>3165.27</v>
          </cell>
          <cell r="N223">
            <v>5697.4859999999999</v>
          </cell>
          <cell r="O223">
            <v>2532.2159999999999</v>
          </cell>
          <cell r="P223">
            <v>5697.4859999999999</v>
          </cell>
          <cell r="Q223">
            <v>1424.4749999999999</v>
          </cell>
          <cell r="R223">
            <v>7122</v>
          </cell>
          <cell r="S223">
            <v>1139</v>
          </cell>
          <cell r="T223">
            <v>8261</v>
          </cell>
          <cell r="U223">
            <v>1367</v>
          </cell>
          <cell r="V223">
            <v>9628</v>
          </cell>
          <cell r="W223">
            <v>820</v>
          </cell>
          <cell r="X223">
            <v>9024</v>
          </cell>
          <cell r="Y223">
            <v>9024</v>
          </cell>
          <cell r="Z223">
            <v>10448</v>
          </cell>
          <cell r="AA223">
            <v>902</v>
          </cell>
          <cell r="AB223">
            <v>9926</v>
          </cell>
          <cell r="AC223">
            <v>9926</v>
          </cell>
          <cell r="AD223">
            <v>11350</v>
          </cell>
          <cell r="AE223">
            <v>902</v>
          </cell>
          <cell r="AF223">
            <v>744.44999999999993</v>
          </cell>
          <cell r="AG223">
            <v>10670.45</v>
          </cell>
          <cell r="AH223">
            <v>1780.59375</v>
          </cell>
          <cell r="AI223">
            <v>1067.0450000000001</v>
          </cell>
          <cell r="AJ223">
            <v>11737.495000000001</v>
          </cell>
          <cell r="AK223">
            <v>13518.088750000001</v>
          </cell>
          <cell r="AL223">
            <v>1173.7495000000001</v>
          </cell>
          <cell r="AM223">
            <v>12913.244500000001</v>
          </cell>
          <cell r="AN223">
            <v>0</v>
          </cell>
          <cell r="AO223">
            <v>14693.838250000001</v>
          </cell>
          <cell r="AP223" t="str">
            <v>PAID UP TO APRIL 2021</v>
          </cell>
          <cell r="AQ223">
            <v>0</v>
          </cell>
          <cell r="AS223">
            <v>14694</v>
          </cell>
          <cell r="AT223" t="str">
            <v>OK</v>
          </cell>
          <cell r="AU223" t="str">
            <v>House No 6, No. 1, Nazar Abad, Old Shujah Abad Road, P.O. Farooq Pura, Multan</v>
          </cell>
          <cell r="AV223" t="str">
            <v>0334-7065150</v>
          </cell>
          <cell r="AX223" t="str">
            <v>ON LINE</v>
          </cell>
          <cell r="AY223" t="str">
            <v>Multan</v>
          </cell>
          <cell r="AZ223">
            <v>144897.71</v>
          </cell>
          <cell r="BA223">
            <v>1628.55</v>
          </cell>
        </row>
        <row r="224">
          <cell r="B224">
            <v>218</v>
          </cell>
          <cell r="C224" t="str">
            <v>Mst. Ghulam Janat w/o Bakshan Khan</v>
          </cell>
          <cell r="D224" t="str">
            <v>Stenoghrapher</v>
          </cell>
          <cell r="E224">
            <v>18033</v>
          </cell>
          <cell r="F224" t="str">
            <v>Multan</v>
          </cell>
          <cell r="G224" t="str">
            <v>8819-0</v>
          </cell>
          <cell r="H224" t="str">
            <v>N.B.P Timber Market Vehari Road Multan.</v>
          </cell>
          <cell r="I224">
            <v>835</v>
          </cell>
          <cell r="J224">
            <v>39947</v>
          </cell>
          <cell r="K224">
            <v>16</v>
          </cell>
          <cell r="L224" t="str">
            <v>F</v>
          </cell>
          <cell r="M224">
            <v>2403</v>
          </cell>
          <cell r="N224">
            <v>4145.1749999999993</v>
          </cell>
          <cell r="O224">
            <v>1742.1749999999993</v>
          </cell>
          <cell r="P224">
            <v>4145.1749999999993</v>
          </cell>
          <cell r="Q224">
            <v>829</v>
          </cell>
          <cell r="R224">
            <v>4974</v>
          </cell>
          <cell r="S224">
            <v>622</v>
          </cell>
          <cell r="T224">
            <v>5596</v>
          </cell>
          <cell r="U224">
            <v>953</v>
          </cell>
          <cell r="V224">
            <v>6549</v>
          </cell>
          <cell r="W224">
            <v>572</v>
          </cell>
          <cell r="X224">
            <v>6292</v>
          </cell>
          <cell r="Y224">
            <v>6292</v>
          </cell>
          <cell r="Z224">
            <v>7121</v>
          </cell>
          <cell r="AA224">
            <v>629</v>
          </cell>
          <cell r="AB224">
            <v>6921</v>
          </cell>
          <cell r="AC224">
            <v>6921</v>
          </cell>
          <cell r="AD224">
            <v>7750</v>
          </cell>
          <cell r="AE224">
            <v>629</v>
          </cell>
          <cell r="AF224">
            <v>519.07499999999993</v>
          </cell>
          <cell r="AG224">
            <v>7440.0749999999998</v>
          </cell>
          <cell r="AH224">
            <v>1036.25</v>
          </cell>
          <cell r="AI224">
            <v>744.00750000000005</v>
          </cell>
          <cell r="AJ224">
            <v>8184.0824999999995</v>
          </cell>
          <cell r="AK224">
            <v>9220.3325000000004</v>
          </cell>
          <cell r="AL224">
            <v>818.40824999999995</v>
          </cell>
          <cell r="AM224">
            <v>9002.490749999999</v>
          </cell>
          <cell r="AN224">
            <v>0</v>
          </cell>
          <cell r="AO224">
            <v>10038.740749999999</v>
          </cell>
          <cell r="AP224" t="str">
            <v>PAID UP TO APRIL 2021</v>
          </cell>
          <cell r="AQ224">
            <v>0</v>
          </cell>
          <cell r="AS224">
            <v>10039</v>
          </cell>
          <cell r="AT224" t="str">
            <v>OK</v>
          </cell>
          <cell r="AU224" t="str">
            <v>Old Shujah Road, Mohallah Ibrahim Town Multan</v>
          </cell>
          <cell r="AV224" t="str">
            <v>0301-7572511</v>
          </cell>
          <cell r="AX224" t="str">
            <v>ON LINE</v>
          </cell>
          <cell r="AY224" t="str">
            <v>Multan</v>
          </cell>
          <cell r="AZ224">
            <v>528142</v>
          </cell>
          <cell r="BA224">
            <v>10164</v>
          </cell>
        </row>
        <row r="225">
          <cell r="B225">
            <v>219</v>
          </cell>
          <cell r="C225" t="str">
            <v>Muhammad Tanveer Javaid s/o M. Bashir</v>
          </cell>
          <cell r="D225" t="str">
            <v>P.S.O</v>
          </cell>
          <cell r="E225">
            <v>14568</v>
          </cell>
          <cell r="F225" t="str">
            <v>Multan</v>
          </cell>
          <cell r="G225" t="str">
            <v>925067-3</v>
          </cell>
          <cell r="H225" t="str">
            <v>N.B.P Timber Market Vehari Road Multan.</v>
          </cell>
          <cell r="I225">
            <v>835</v>
          </cell>
          <cell r="J225">
            <v>36482</v>
          </cell>
          <cell r="K225">
            <v>19</v>
          </cell>
          <cell r="L225" t="str">
            <v>P</v>
          </cell>
          <cell r="M225">
            <v>28477.499</v>
          </cell>
          <cell r="N225">
            <v>34172.998800000001</v>
          </cell>
          <cell r="O225">
            <v>5695.4998000000014</v>
          </cell>
          <cell r="P225">
            <v>34172.998800000001</v>
          </cell>
          <cell r="Q225">
            <v>4142.8</v>
          </cell>
          <cell r="R225">
            <v>38316</v>
          </cell>
          <cell r="S225">
            <v>6835</v>
          </cell>
          <cell r="T225">
            <v>45151</v>
          </cell>
          <cell r="U225">
            <v>8202</v>
          </cell>
          <cell r="V225">
            <v>53353</v>
          </cell>
          <cell r="W225">
            <v>4921</v>
          </cell>
          <cell r="X225">
            <v>54131</v>
          </cell>
          <cell r="Y225">
            <v>54131</v>
          </cell>
          <cell r="Z225">
            <v>58274</v>
          </cell>
          <cell r="AA225">
            <v>5413</v>
          </cell>
          <cell r="AB225">
            <v>59544</v>
          </cell>
          <cell r="AC225">
            <v>59544</v>
          </cell>
          <cell r="AD225">
            <v>63687</v>
          </cell>
          <cell r="AE225">
            <v>5413</v>
          </cell>
          <cell r="AF225">
            <v>4465.8</v>
          </cell>
          <cell r="AG225">
            <v>64009.8</v>
          </cell>
          <cell r="AH225">
            <v>5178.5</v>
          </cell>
          <cell r="AI225">
            <v>6400.9800000000005</v>
          </cell>
          <cell r="AJ225">
            <v>70410.78</v>
          </cell>
          <cell r="AK225">
            <v>75589.279999999999</v>
          </cell>
          <cell r="AL225">
            <v>7041.0780000000004</v>
          </cell>
          <cell r="AM225">
            <v>77451.857999999993</v>
          </cell>
          <cell r="AN225">
            <v>0</v>
          </cell>
          <cell r="AO225">
            <v>82630.357999999993</v>
          </cell>
          <cell r="AP225" t="str">
            <v>PAID UP TO APRIL 2021</v>
          </cell>
          <cell r="AQ225">
            <v>0</v>
          </cell>
          <cell r="AS225">
            <v>82630</v>
          </cell>
          <cell r="AT225" t="str">
            <v>OK</v>
          </cell>
          <cell r="AU225" t="str">
            <v>House No 39/1, Iqbal Road Cantt, Distt: Multan</v>
          </cell>
          <cell r="AV225" t="str">
            <v>0300-8731150</v>
          </cell>
          <cell r="AX225" t="str">
            <v>ON LINE</v>
          </cell>
          <cell r="AY225" t="str">
            <v>Multan</v>
          </cell>
          <cell r="AZ225">
            <v>769007</v>
          </cell>
          <cell r="BA225">
            <v>8288</v>
          </cell>
        </row>
        <row r="226">
          <cell r="B226">
            <v>220</v>
          </cell>
          <cell r="C226" t="str">
            <v>Mst. Parveen Akhtar w/o Muhammad Saleem</v>
          </cell>
          <cell r="D226" t="str">
            <v>Supdt</v>
          </cell>
          <cell r="E226">
            <v>0</v>
          </cell>
          <cell r="F226" t="str">
            <v>Multan</v>
          </cell>
          <cell r="G226" t="str">
            <v>7759-4</v>
          </cell>
          <cell r="H226" t="str">
            <v>N.B.P Timber Market Vehari Road Multan.</v>
          </cell>
          <cell r="I226">
            <v>835</v>
          </cell>
          <cell r="J226">
            <v>38891</v>
          </cell>
          <cell r="K226">
            <v>16</v>
          </cell>
          <cell r="L226" t="str">
            <v>F</v>
          </cell>
          <cell r="M226">
            <v>5571</v>
          </cell>
          <cell r="N226">
            <v>9609.9749999999985</v>
          </cell>
          <cell r="O226">
            <v>4038.9749999999985</v>
          </cell>
          <cell r="P226">
            <v>9609.9749999999985</v>
          </cell>
          <cell r="Q226">
            <v>1921.8224999999998</v>
          </cell>
          <cell r="R226">
            <v>11532</v>
          </cell>
          <cell r="S226">
            <v>1441</v>
          </cell>
          <cell r="T226">
            <v>12973</v>
          </cell>
          <cell r="U226">
            <v>2210</v>
          </cell>
          <cell r="V226">
            <v>15183</v>
          </cell>
          <cell r="W226">
            <v>1326</v>
          </cell>
          <cell r="X226">
            <v>14587</v>
          </cell>
          <cell r="Y226">
            <v>14587</v>
          </cell>
          <cell r="Z226">
            <v>16509</v>
          </cell>
          <cell r="AA226">
            <v>1459</v>
          </cell>
          <cell r="AB226">
            <v>16046</v>
          </cell>
          <cell r="AC226">
            <v>16046</v>
          </cell>
          <cell r="AD226">
            <v>17968</v>
          </cell>
          <cell r="AE226">
            <v>1459</v>
          </cell>
          <cell r="AF226">
            <v>1203.45</v>
          </cell>
          <cell r="AG226">
            <v>17249.45</v>
          </cell>
          <cell r="AH226">
            <v>2402.2781249999998</v>
          </cell>
          <cell r="AI226">
            <v>1724.9450000000002</v>
          </cell>
          <cell r="AJ226">
            <v>18974.395</v>
          </cell>
          <cell r="AK226">
            <v>21376.673125000001</v>
          </cell>
          <cell r="AL226">
            <v>1897.4395000000002</v>
          </cell>
          <cell r="AM226">
            <v>20871.834500000001</v>
          </cell>
          <cell r="AN226">
            <v>0</v>
          </cell>
          <cell r="AO226">
            <v>23274.112625000002</v>
          </cell>
          <cell r="AP226" t="str">
            <v>PAID UP TO APRIL 2021</v>
          </cell>
          <cell r="AQ226">
            <v>0</v>
          </cell>
          <cell r="AS226">
            <v>23274</v>
          </cell>
          <cell r="AT226" t="str">
            <v>OK</v>
          </cell>
          <cell r="AU226" t="str">
            <v>House No 260, Street No 19, Mohallah Z Town Multan</v>
          </cell>
          <cell r="AV226" t="str">
            <v>0345-7081692</v>
          </cell>
          <cell r="AX226" t="str">
            <v>ON LINE</v>
          </cell>
          <cell r="AY226" t="str">
            <v>Multan</v>
          </cell>
          <cell r="AZ226">
            <v>443574</v>
          </cell>
          <cell r="BA226">
            <v>8536.5</v>
          </cell>
        </row>
        <row r="227">
          <cell r="B227">
            <v>221</v>
          </cell>
          <cell r="C227" t="str">
            <v>Mst.Azra Yasmin Wd/O Ch. Muhammad Aslam</v>
          </cell>
          <cell r="D227" t="str">
            <v>Accountant</v>
          </cell>
          <cell r="E227">
            <v>14317</v>
          </cell>
          <cell r="F227" t="str">
            <v>Multan</v>
          </cell>
          <cell r="G227">
            <v>4151468852</v>
          </cell>
          <cell r="H227" t="str">
            <v>N.B.P Timber Market Vehari Road Multan.</v>
          </cell>
          <cell r="I227">
            <v>835</v>
          </cell>
          <cell r="J227">
            <v>36231</v>
          </cell>
          <cell r="K227">
            <v>17</v>
          </cell>
          <cell r="L227" t="str">
            <v>F</v>
          </cell>
          <cell r="M227">
            <v>8774</v>
          </cell>
          <cell r="N227">
            <v>15793.199999999999</v>
          </cell>
          <cell r="O227">
            <v>7019.1999999999989</v>
          </cell>
          <cell r="P227">
            <v>15793.199999999999</v>
          </cell>
          <cell r="Q227">
            <v>1842.5630000000001</v>
          </cell>
          <cell r="R227">
            <v>17636</v>
          </cell>
          <cell r="S227">
            <v>3159</v>
          </cell>
          <cell r="T227">
            <v>20795</v>
          </cell>
          <cell r="U227">
            <v>3790</v>
          </cell>
          <cell r="V227">
            <v>24585</v>
          </cell>
          <cell r="W227">
            <v>2274</v>
          </cell>
          <cell r="X227">
            <v>25016</v>
          </cell>
          <cell r="Y227">
            <v>25016</v>
          </cell>
          <cell r="Z227">
            <v>26859</v>
          </cell>
          <cell r="AA227">
            <v>2502</v>
          </cell>
          <cell r="AB227">
            <v>27518</v>
          </cell>
          <cell r="AC227">
            <v>27518</v>
          </cell>
          <cell r="AD227">
            <v>29361</v>
          </cell>
          <cell r="AE227">
            <v>2502</v>
          </cell>
          <cell r="AF227">
            <v>2063.85</v>
          </cell>
          <cell r="AG227">
            <v>29581.85</v>
          </cell>
          <cell r="AH227">
            <v>2303.2037500000001</v>
          </cell>
          <cell r="AI227">
            <v>2958.1849999999999</v>
          </cell>
          <cell r="AJ227">
            <v>32540.035</v>
          </cell>
          <cell r="AK227">
            <v>34843.238749999997</v>
          </cell>
          <cell r="AL227">
            <v>3254.0035000000003</v>
          </cell>
          <cell r="AM227">
            <v>35795.038500000002</v>
          </cell>
          <cell r="AN227">
            <v>0</v>
          </cell>
          <cell r="AO227">
            <v>38098.242250000003</v>
          </cell>
          <cell r="AP227" t="str">
            <v>PAID UP TO APRIL 2021</v>
          </cell>
          <cell r="AQ227">
            <v>0</v>
          </cell>
          <cell r="AS227">
            <v>38098</v>
          </cell>
          <cell r="AT227" t="str">
            <v>OK</v>
          </cell>
          <cell r="AU227" t="str">
            <v>House No 100/12, Street No 6/B, Near 7up Factory Mohallah Afganah Multan</v>
          </cell>
          <cell r="AV227" t="str">
            <v>0321-7394511</v>
          </cell>
          <cell r="AX227" t="str">
            <v>ON LINE</v>
          </cell>
          <cell r="AY227" t="str">
            <v>Multan</v>
          </cell>
          <cell r="AZ227">
            <v>496692</v>
          </cell>
          <cell r="BA227">
            <v>5352.9</v>
          </cell>
          <cell r="BC227" t="str">
            <v>Died during the month of March, 2017</v>
          </cell>
        </row>
        <row r="228">
          <cell r="B228">
            <v>222</v>
          </cell>
          <cell r="C228" t="str">
            <v>Muhammad Hanif s/o M. Ismail</v>
          </cell>
          <cell r="D228" t="str">
            <v>N.Q</v>
          </cell>
          <cell r="E228">
            <v>17168</v>
          </cell>
          <cell r="F228" t="str">
            <v>Multan</v>
          </cell>
          <cell r="G228" t="str">
            <v>904579-0</v>
          </cell>
          <cell r="H228" t="str">
            <v>N.B.P Timber Market Vehari Road Multan.</v>
          </cell>
          <cell r="I228">
            <v>835</v>
          </cell>
          <cell r="J228">
            <v>39082</v>
          </cell>
          <cell r="K228">
            <v>2</v>
          </cell>
          <cell r="L228" t="str">
            <v>P</v>
          </cell>
          <cell r="M228">
            <v>5746.22</v>
          </cell>
          <cell r="N228">
            <v>6608.1529999999993</v>
          </cell>
          <cell r="O228">
            <v>861.93299999999908</v>
          </cell>
          <cell r="P228">
            <v>6608.1529999999993</v>
          </cell>
          <cell r="Q228">
            <v>1073.8</v>
          </cell>
          <cell r="R228">
            <v>7682</v>
          </cell>
          <cell r="S228">
            <v>991</v>
          </cell>
          <cell r="T228">
            <v>8673</v>
          </cell>
          <cell r="U228">
            <v>1520</v>
          </cell>
          <cell r="V228">
            <v>10193</v>
          </cell>
          <cell r="W228">
            <v>912</v>
          </cell>
          <cell r="X228">
            <v>10031</v>
          </cell>
          <cell r="Y228">
            <v>10031</v>
          </cell>
          <cell r="Z228">
            <v>11105</v>
          </cell>
          <cell r="AA228">
            <v>1003</v>
          </cell>
          <cell r="AB228">
            <v>11034</v>
          </cell>
          <cell r="AC228">
            <v>11034</v>
          </cell>
          <cell r="AD228">
            <v>12108</v>
          </cell>
          <cell r="AE228">
            <v>1003</v>
          </cell>
          <cell r="AF228">
            <v>827.55</v>
          </cell>
          <cell r="AG228">
            <v>11861.55</v>
          </cell>
          <cell r="AH228">
            <v>1342.25</v>
          </cell>
          <cell r="AI228">
            <v>1186.155</v>
          </cell>
          <cell r="AJ228">
            <v>13047.705</v>
          </cell>
          <cell r="AK228">
            <v>14389.955</v>
          </cell>
          <cell r="AL228">
            <v>1304.7705000000001</v>
          </cell>
          <cell r="AM228">
            <v>14352.4755</v>
          </cell>
          <cell r="AN228">
            <v>0</v>
          </cell>
          <cell r="AO228">
            <v>15694.7255</v>
          </cell>
          <cell r="AP228" t="str">
            <v>PAID UP TO APRIL 2021</v>
          </cell>
          <cell r="AQ228">
            <v>0</v>
          </cell>
          <cell r="AS228">
            <v>15695</v>
          </cell>
          <cell r="AT228" t="str">
            <v>OK</v>
          </cell>
          <cell r="AU228" t="str">
            <v>Main Street Old Shujah Abad Road House No 54, Mohallah Raza Colony, Multan</v>
          </cell>
          <cell r="AV228" t="str">
            <v>0306-7464107</v>
          </cell>
          <cell r="AX228" t="str">
            <v>ON LINE</v>
          </cell>
          <cell r="AY228" t="str">
            <v>Multan</v>
          </cell>
          <cell r="AZ228">
            <v>148731</v>
          </cell>
          <cell r="BA228">
            <v>4230</v>
          </cell>
        </row>
        <row r="229">
          <cell r="B229">
            <v>223</v>
          </cell>
          <cell r="C229" t="str">
            <v>Mr. Ameer Bux s/o Ilahi Bux.</v>
          </cell>
          <cell r="D229" t="str">
            <v>Driver</v>
          </cell>
          <cell r="E229">
            <v>15432</v>
          </cell>
          <cell r="F229" t="str">
            <v>Multan</v>
          </cell>
          <cell r="G229" t="str">
            <v>900908-0</v>
          </cell>
          <cell r="H229" t="str">
            <v>N.B.P Timber Market Vehari Road Multan.</v>
          </cell>
          <cell r="I229">
            <v>835</v>
          </cell>
          <cell r="J229">
            <v>37256</v>
          </cell>
          <cell r="K229">
            <v>7</v>
          </cell>
          <cell r="L229" t="str">
            <v>P</v>
          </cell>
          <cell r="M229">
            <v>4352</v>
          </cell>
          <cell r="N229">
            <v>5004.7999999999993</v>
          </cell>
          <cell r="O229">
            <v>652.79999999999927</v>
          </cell>
          <cell r="P229">
            <v>5004.7999999999993</v>
          </cell>
          <cell r="Q229">
            <v>1251.1999999999998</v>
          </cell>
          <cell r="R229">
            <v>6256</v>
          </cell>
          <cell r="S229">
            <v>1001</v>
          </cell>
          <cell r="T229">
            <v>7257</v>
          </cell>
          <cell r="U229">
            <v>1201</v>
          </cell>
          <cell r="V229">
            <v>8458</v>
          </cell>
          <cell r="W229">
            <v>721</v>
          </cell>
          <cell r="X229">
            <v>7928</v>
          </cell>
          <cell r="Y229">
            <v>7928</v>
          </cell>
          <cell r="Z229">
            <v>14470</v>
          </cell>
          <cell r="AA229">
            <v>1322</v>
          </cell>
          <cell r="AB229">
            <v>14541</v>
          </cell>
          <cell r="AC229">
            <v>14541</v>
          </cell>
          <cell r="AD229">
            <v>15792</v>
          </cell>
          <cell r="AE229">
            <v>1322</v>
          </cell>
          <cell r="AF229">
            <v>1090.575</v>
          </cell>
          <cell r="AG229">
            <v>15631.575000000001</v>
          </cell>
          <cell r="AH229">
            <v>1563.9999999999998</v>
          </cell>
          <cell r="AI229">
            <v>1563.1575000000003</v>
          </cell>
          <cell r="AJ229">
            <v>17194.732500000002</v>
          </cell>
          <cell r="AK229">
            <v>18758.732500000002</v>
          </cell>
          <cell r="AL229">
            <v>1719.4732500000002</v>
          </cell>
          <cell r="AM229">
            <v>18914.205750000001</v>
          </cell>
          <cell r="AN229">
            <v>0</v>
          </cell>
          <cell r="AO229">
            <v>20478.205750000001</v>
          </cell>
          <cell r="AP229" t="str">
            <v>PAID UP TO APRIL 2021</v>
          </cell>
          <cell r="AQ229">
            <v>0</v>
          </cell>
          <cell r="AS229">
            <v>20478</v>
          </cell>
          <cell r="AT229" t="str">
            <v>OK</v>
          </cell>
          <cell r="AU229" t="str">
            <v>House No 4, New Green Market Dakkhana Fazal Abad Multan</v>
          </cell>
          <cell r="AV229" t="str">
            <v>0307-7329765</v>
          </cell>
          <cell r="AX229" t="str">
            <v>ON LINE</v>
          </cell>
          <cell r="AY229" t="str">
            <v>Multan</v>
          </cell>
          <cell r="AZ229">
            <v>172846</v>
          </cell>
          <cell r="BA229">
            <v>2910.6</v>
          </cell>
          <cell r="BC229" t="str">
            <v xml:space="preserve">Restored pension Add In the Month of October-2017 but arrear is still pending from the date of Restoration (1.1.2014) to 30 September-2017  </v>
          </cell>
        </row>
        <row r="230">
          <cell r="B230">
            <v>224</v>
          </cell>
          <cell r="C230" t="str">
            <v>Mr. Muhammad Ali Ch. s/o Ch. Rehmat Ali</v>
          </cell>
          <cell r="D230" t="str">
            <v>P.S.O</v>
          </cell>
          <cell r="E230">
            <v>16803</v>
          </cell>
          <cell r="F230" t="str">
            <v>Multan</v>
          </cell>
          <cell r="G230" t="str">
            <v>2784-3</v>
          </cell>
          <cell r="H230" t="str">
            <v>N.B.P Timber Market Vehari Road Multan.</v>
          </cell>
          <cell r="I230">
            <v>835</v>
          </cell>
          <cell r="J230">
            <v>38717</v>
          </cell>
          <cell r="K230">
            <v>19</v>
          </cell>
          <cell r="L230" t="str">
            <v>P</v>
          </cell>
          <cell r="M230">
            <v>25904</v>
          </cell>
          <cell r="N230">
            <v>29789.599999999999</v>
          </cell>
          <cell r="O230">
            <v>3885.5999999999985</v>
          </cell>
          <cell r="P230">
            <v>29789.599999999999</v>
          </cell>
          <cell r="Q230">
            <v>5957.92</v>
          </cell>
          <cell r="R230">
            <v>35748</v>
          </cell>
          <cell r="S230">
            <v>4468</v>
          </cell>
          <cell r="T230">
            <v>40216</v>
          </cell>
          <cell r="U230">
            <v>6852</v>
          </cell>
          <cell r="V230">
            <v>47068</v>
          </cell>
          <cell r="W230">
            <v>4111</v>
          </cell>
          <cell r="X230">
            <v>45221</v>
          </cell>
          <cell r="Y230">
            <v>45221</v>
          </cell>
          <cell r="Z230">
            <v>51179</v>
          </cell>
          <cell r="AA230">
            <v>4522</v>
          </cell>
          <cell r="AB230">
            <v>49743</v>
          </cell>
          <cell r="AC230">
            <v>49743</v>
          </cell>
          <cell r="AD230">
            <v>55701</v>
          </cell>
          <cell r="AE230">
            <v>4522</v>
          </cell>
          <cell r="AF230">
            <v>3730.7249999999999</v>
          </cell>
          <cell r="AG230">
            <v>53473.724999999999</v>
          </cell>
          <cell r="AH230">
            <v>7447.4</v>
          </cell>
          <cell r="AI230">
            <v>5347.3725000000004</v>
          </cell>
          <cell r="AJ230">
            <v>58821.097499999996</v>
          </cell>
          <cell r="AK230">
            <v>66268.497499999998</v>
          </cell>
          <cell r="AL230">
            <v>5882.1097499999996</v>
          </cell>
          <cell r="AM230">
            <v>99546.207249999992</v>
          </cell>
          <cell r="AN230">
            <v>0</v>
          </cell>
          <cell r="AO230">
            <v>106993.60724999999</v>
          </cell>
          <cell r="AP230" t="str">
            <v>PAID UP TO APRIL 2021</v>
          </cell>
          <cell r="AQ230">
            <v>0</v>
          </cell>
          <cell r="AS230">
            <v>106994</v>
          </cell>
          <cell r="AT230" t="str">
            <v>OK</v>
          </cell>
          <cell r="AU230" t="str">
            <v>house No 81, Wilayat Abad No 2, P/O Timber Market Multan</v>
          </cell>
          <cell r="AV230" t="str">
            <v>0307-7418888</v>
          </cell>
          <cell r="AX230" t="str">
            <v>ON LINE</v>
          </cell>
          <cell r="AY230" t="str">
            <v>Multan</v>
          </cell>
          <cell r="AZ230">
            <v>1031549</v>
          </cell>
          <cell r="BA230">
            <v>19852</v>
          </cell>
        </row>
        <row r="231">
          <cell r="B231">
            <v>225</v>
          </cell>
          <cell r="C231" t="str">
            <v>Mr. Ch. Abdul Aziz s/o Ch. M. Ismail</v>
          </cell>
          <cell r="D231" t="str">
            <v>S.S.O</v>
          </cell>
          <cell r="E231">
            <v>17624</v>
          </cell>
          <cell r="F231" t="str">
            <v>Multan</v>
          </cell>
          <cell r="G231" t="str">
            <v>905633-1</v>
          </cell>
          <cell r="H231" t="str">
            <v>N.B.P Timber Market Vehari Road Multan.</v>
          </cell>
          <cell r="I231">
            <v>835</v>
          </cell>
          <cell r="J231">
            <v>39538</v>
          </cell>
          <cell r="K231">
            <v>18</v>
          </cell>
          <cell r="L231" t="str">
            <v>P</v>
          </cell>
          <cell r="M231">
            <v>34930.5</v>
          </cell>
          <cell r="N231">
            <v>40170.074999999997</v>
          </cell>
          <cell r="O231">
            <v>5239.5749999999971</v>
          </cell>
          <cell r="P231">
            <v>40170.074999999997</v>
          </cell>
          <cell r="Q231">
            <v>5222.38</v>
          </cell>
          <cell r="R231">
            <v>45392</v>
          </cell>
          <cell r="S231">
            <v>6026</v>
          </cell>
          <cell r="T231">
            <v>51418</v>
          </cell>
          <cell r="U231">
            <v>9239</v>
          </cell>
          <cell r="V231">
            <v>60657</v>
          </cell>
          <cell r="W231">
            <v>5543</v>
          </cell>
          <cell r="X231">
            <v>60978</v>
          </cell>
          <cell r="Y231">
            <v>60978</v>
          </cell>
          <cell r="Z231">
            <v>66200</v>
          </cell>
          <cell r="AA231">
            <v>6098</v>
          </cell>
          <cell r="AB231">
            <v>67076</v>
          </cell>
          <cell r="AC231">
            <v>67076</v>
          </cell>
          <cell r="AD231">
            <v>72298</v>
          </cell>
          <cell r="AE231">
            <v>6098</v>
          </cell>
          <cell r="AF231">
            <v>5030.7</v>
          </cell>
          <cell r="AG231">
            <v>72106.7</v>
          </cell>
          <cell r="AH231">
            <v>6527.9750000000004</v>
          </cell>
          <cell r="AI231">
            <v>7210.67</v>
          </cell>
          <cell r="AJ231">
            <v>79317.37</v>
          </cell>
          <cell r="AK231">
            <v>85845.345000000001</v>
          </cell>
          <cell r="AL231">
            <v>7931.7370000000001</v>
          </cell>
          <cell r="AM231">
            <v>87249.106999999989</v>
          </cell>
          <cell r="AN231">
            <v>0</v>
          </cell>
          <cell r="AO231">
            <v>93777.081999999995</v>
          </cell>
          <cell r="AP231" t="str">
            <v>PAID UP TO APRIL 2021</v>
          </cell>
          <cell r="AQ231">
            <v>0</v>
          </cell>
          <cell r="AS231">
            <v>93777</v>
          </cell>
          <cell r="AT231" t="str">
            <v>OK</v>
          </cell>
          <cell r="AU231" t="str">
            <v>Vehari Road, House No 28, Mohallah Wilayat Abad Colony No 2, Multan</v>
          </cell>
          <cell r="AV231" t="str">
            <v>0302-7474678</v>
          </cell>
          <cell r="AX231" t="str">
            <v>ON LINE</v>
          </cell>
          <cell r="AY231" t="str">
            <v>Multan</v>
          </cell>
          <cell r="AZ231">
            <v>1039734</v>
          </cell>
          <cell r="BA231">
            <v>20009.5</v>
          </cell>
        </row>
        <row r="232">
          <cell r="B232">
            <v>226</v>
          </cell>
          <cell r="C232" t="str">
            <v>Mr. Nasar Din s/o M. Hanif.</v>
          </cell>
          <cell r="D232" t="str">
            <v>Beldar</v>
          </cell>
          <cell r="E232">
            <v>16634</v>
          </cell>
          <cell r="F232" t="str">
            <v>Multan</v>
          </cell>
          <cell r="G232" t="str">
            <v>4008-0</v>
          </cell>
          <cell r="H232" t="str">
            <v>N.B.P Timber Market Vehari Road Multan.</v>
          </cell>
          <cell r="I232">
            <v>835</v>
          </cell>
          <cell r="J232">
            <v>38548</v>
          </cell>
          <cell r="K232">
            <v>5</v>
          </cell>
          <cell r="L232" t="str">
            <v>P</v>
          </cell>
          <cell r="M232">
            <v>3747</v>
          </cell>
          <cell r="N232">
            <v>4309.0499999999993</v>
          </cell>
          <cell r="O232">
            <v>562.04999999999927</v>
          </cell>
          <cell r="P232">
            <v>4309.0499999999993</v>
          </cell>
          <cell r="Q232">
            <v>1077.2624999999998</v>
          </cell>
          <cell r="R232">
            <v>5386</v>
          </cell>
          <cell r="S232">
            <v>646</v>
          </cell>
          <cell r="T232">
            <v>6032</v>
          </cell>
          <cell r="U232">
            <v>991</v>
          </cell>
          <cell r="V232">
            <v>7023</v>
          </cell>
          <cell r="W232">
            <v>595</v>
          </cell>
          <cell r="X232">
            <v>6541</v>
          </cell>
          <cell r="Y232">
            <v>6541</v>
          </cell>
          <cell r="Z232">
            <v>7618</v>
          </cell>
          <cell r="AA232">
            <v>654</v>
          </cell>
          <cell r="AB232">
            <v>7195</v>
          </cell>
          <cell r="AC232">
            <v>7195</v>
          </cell>
          <cell r="AD232">
            <v>8272</v>
          </cell>
          <cell r="AE232">
            <v>654</v>
          </cell>
          <cell r="AF232">
            <v>539.625</v>
          </cell>
          <cell r="AG232">
            <v>7734.625</v>
          </cell>
          <cell r="AH232">
            <v>1346.5781249999998</v>
          </cell>
          <cell r="AI232">
            <v>773.46250000000009</v>
          </cell>
          <cell r="AJ232">
            <v>8508.0874999999996</v>
          </cell>
          <cell r="AK232">
            <v>9854.6656249999996</v>
          </cell>
          <cell r="AL232">
            <v>850.80875000000003</v>
          </cell>
          <cell r="AM232">
            <v>14389.99625</v>
          </cell>
          <cell r="AN232">
            <v>0</v>
          </cell>
          <cell r="AO232">
            <v>15736.574375</v>
          </cell>
          <cell r="AP232" t="str">
            <v>PAID UP TO APRIL 2021</v>
          </cell>
          <cell r="AQ232">
            <v>0</v>
          </cell>
          <cell r="AS232">
            <v>15737</v>
          </cell>
          <cell r="AT232" t="str">
            <v>OK</v>
          </cell>
          <cell r="AU232" t="str">
            <v>Quarter Central Old Shujah Abad Road Mohallah CCRI, Multan</v>
          </cell>
          <cell r="AV232" t="str">
            <v>0300-7332607</v>
          </cell>
          <cell r="AX232" t="str">
            <v>ON LINE</v>
          </cell>
          <cell r="AY232" t="str">
            <v>Multan</v>
          </cell>
          <cell r="AZ232">
            <v>149131</v>
          </cell>
          <cell r="BA232">
            <v>2870</v>
          </cell>
        </row>
        <row r="233">
          <cell r="B233">
            <v>227</v>
          </cell>
          <cell r="C233" t="str">
            <v>Mr. Kareem Bux s/o Khuda Bux</v>
          </cell>
          <cell r="D233" t="str">
            <v>Beldar</v>
          </cell>
          <cell r="E233">
            <v>17369</v>
          </cell>
          <cell r="F233" t="str">
            <v>Multan</v>
          </cell>
          <cell r="G233" t="str">
            <v>911001-3</v>
          </cell>
          <cell r="H233" t="str">
            <v>N.B.P Timber Market Vehari Road Multan.</v>
          </cell>
          <cell r="I233">
            <v>835</v>
          </cell>
          <cell r="J233" t="str">
            <v>07/20/2007</v>
          </cell>
          <cell r="K233">
            <v>2</v>
          </cell>
          <cell r="L233" t="str">
            <v>P</v>
          </cell>
          <cell r="M233">
            <v>6104</v>
          </cell>
          <cell r="N233">
            <v>7019.5999999999995</v>
          </cell>
          <cell r="O233">
            <v>915.59999999999945</v>
          </cell>
          <cell r="P233">
            <v>7019.5999999999995</v>
          </cell>
          <cell r="Q233">
            <v>1140.8</v>
          </cell>
          <cell r="R233">
            <v>8160</v>
          </cell>
          <cell r="S233">
            <v>1053</v>
          </cell>
          <cell r="T233">
            <v>9213</v>
          </cell>
          <cell r="U233">
            <v>1614</v>
          </cell>
          <cell r="V233">
            <v>10827</v>
          </cell>
          <cell r="W233">
            <v>969</v>
          </cell>
          <cell r="X233">
            <v>10655</v>
          </cell>
          <cell r="Y233">
            <v>10655</v>
          </cell>
          <cell r="Z233">
            <v>11796</v>
          </cell>
          <cell r="AA233">
            <v>1066</v>
          </cell>
          <cell r="AB233">
            <v>11721</v>
          </cell>
          <cell r="AC233">
            <v>11721</v>
          </cell>
          <cell r="AD233">
            <v>12862</v>
          </cell>
          <cell r="AE233">
            <v>1066</v>
          </cell>
          <cell r="AF233">
            <v>879.07499999999993</v>
          </cell>
          <cell r="AG233">
            <v>12600.075000000001</v>
          </cell>
          <cell r="AH233">
            <v>1426</v>
          </cell>
          <cell r="AI233">
            <v>1260.0075000000002</v>
          </cell>
          <cell r="AJ233">
            <v>13860.0825</v>
          </cell>
          <cell r="AK233">
            <v>15286.0825</v>
          </cell>
          <cell r="AL233">
            <v>1386.0082500000001</v>
          </cell>
          <cell r="AM233">
            <v>15246.090750000001</v>
          </cell>
          <cell r="AN233">
            <v>0</v>
          </cell>
          <cell r="AO233">
            <v>16672.090750000003</v>
          </cell>
          <cell r="AP233" t="str">
            <v>PAID UP TO APRIL 2021+ Arrear of Restoration of Pension Rs.1893)</v>
          </cell>
          <cell r="AQ233">
            <v>1893</v>
          </cell>
          <cell r="AS233">
            <v>18565</v>
          </cell>
          <cell r="AT233" t="str">
            <v>OK</v>
          </cell>
          <cell r="AU233" t="str">
            <v>Chah Baan Wala Waan Chattaa P/O Rangeel Pura Distt: Multan</v>
          </cell>
          <cell r="AV233" t="str">
            <v>0345-1675317</v>
          </cell>
          <cell r="AX233" t="str">
            <v>ON LINE</v>
          </cell>
          <cell r="AY233" t="str">
            <v>Multan</v>
          </cell>
          <cell r="AZ233">
            <v>181686</v>
          </cell>
          <cell r="BA233">
            <v>3496.5</v>
          </cell>
        </row>
        <row r="234">
          <cell r="B234">
            <v>228</v>
          </cell>
          <cell r="C234" t="str">
            <v>Mst. Parveen Akhtar w/o Abdul Razzaq Shad (Died on Feb.2016)</v>
          </cell>
          <cell r="D234" t="str">
            <v>LAB.Asstt</v>
          </cell>
          <cell r="E234">
            <v>19360</v>
          </cell>
          <cell r="F234" t="str">
            <v>Multan</v>
          </cell>
          <cell r="G234" t="str">
            <v>915135-3</v>
          </cell>
          <cell r="H234" t="str">
            <v>N.B.P Timber Market Vehari Road Multan.</v>
          </cell>
          <cell r="I234">
            <v>835</v>
          </cell>
          <cell r="J234">
            <v>36504</v>
          </cell>
          <cell r="K234">
            <v>5</v>
          </cell>
          <cell r="L234" t="str">
            <v>F</v>
          </cell>
          <cell r="M234">
            <v>4187</v>
          </cell>
          <cell r="N234">
            <v>7536.5999999999995</v>
          </cell>
          <cell r="O234">
            <v>3349.5999999999995</v>
          </cell>
          <cell r="P234">
            <v>7536.5999999999995</v>
          </cell>
          <cell r="Q234">
            <v>1884.1499999999999</v>
          </cell>
          <cell r="R234">
            <v>9421</v>
          </cell>
          <cell r="S234">
            <v>1507</v>
          </cell>
          <cell r="T234">
            <v>10928</v>
          </cell>
          <cell r="U234">
            <v>1809</v>
          </cell>
          <cell r="V234">
            <v>12737</v>
          </cell>
          <cell r="W234">
            <v>1085</v>
          </cell>
          <cell r="X234">
            <v>11938</v>
          </cell>
          <cell r="Y234">
            <v>11938</v>
          </cell>
          <cell r="Z234">
            <v>13822</v>
          </cell>
          <cell r="AA234">
            <v>1194</v>
          </cell>
          <cell r="AB234">
            <v>13132</v>
          </cell>
          <cell r="AC234">
            <v>13132</v>
          </cell>
          <cell r="AD234">
            <v>15016</v>
          </cell>
          <cell r="AE234">
            <v>1194</v>
          </cell>
          <cell r="AF234">
            <v>984.9</v>
          </cell>
          <cell r="AG234">
            <v>14116.9</v>
          </cell>
          <cell r="AH234">
            <v>0</v>
          </cell>
          <cell r="AI234">
            <v>1411.69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Q234">
            <v>0</v>
          </cell>
          <cell r="AS234">
            <v>0</v>
          </cell>
          <cell r="AU234" t="str">
            <v>House No Ex 836/10M, No 1, Siddiq Abad Old Shujah AbadRoad P/O Farooq Pura Multan</v>
          </cell>
          <cell r="AV234" t="str">
            <v>0306-7406150</v>
          </cell>
          <cell r="AX234" t="str">
            <v>ON LINE</v>
          </cell>
          <cell r="AY234" t="str">
            <v>Multan</v>
          </cell>
          <cell r="AZ234">
            <v>147769</v>
          </cell>
          <cell r="BA234">
            <v>1935.83</v>
          </cell>
          <cell r="BC234" t="str">
            <v>Pension Stopped due to death informed by DCRI, Multan vide letter No. 346 dated 8.03.2016</v>
          </cell>
        </row>
        <row r="235">
          <cell r="B235">
            <v>229</v>
          </cell>
          <cell r="C235" t="str">
            <v>Mst. Sugharan Bibi w/o Ghulam Sarwar</v>
          </cell>
          <cell r="D235" t="str">
            <v>Beldar</v>
          </cell>
          <cell r="E235">
            <v>18096</v>
          </cell>
          <cell r="F235" t="str">
            <v>Multan</v>
          </cell>
          <cell r="G235" t="str">
            <v>5711-5</v>
          </cell>
          <cell r="H235" t="str">
            <v>N.B.P Timber Market Vehari Road Multan.</v>
          </cell>
          <cell r="I235">
            <v>835</v>
          </cell>
          <cell r="J235">
            <v>39185</v>
          </cell>
          <cell r="K235">
            <v>5</v>
          </cell>
          <cell r="L235" t="str">
            <v>F</v>
          </cell>
          <cell r="M235">
            <v>2973</v>
          </cell>
          <cell r="N235">
            <v>5128.4249999999993</v>
          </cell>
          <cell r="O235">
            <v>2155.4249999999993</v>
          </cell>
          <cell r="P235">
            <v>5128.4249999999993</v>
          </cell>
          <cell r="Q235">
            <v>1282</v>
          </cell>
          <cell r="R235">
            <v>6410</v>
          </cell>
          <cell r="S235">
            <v>769</v>
          </cell>
          <cell r="T235">
            <v>7179</v>
          </cell>
          <cell r="U235">
            <v>1179</v>
          </cell>
          <cell r="V235">
            <v>8358</v>
          </cell>
          <cell r="W235">
            <v>708</v>
          </cell>
          <cell r="X235">
            <v>7784</v>
          </cell>
          <cell r="Y235">
            <v>7784</v>
          </cell>
          <cell r="Z235">
            <v>9066</v>
          </cell>
          <cell r="AA235">
            <v>778</v>
          </cell>
          <cell r="AB235">
            <v>8562</v>
          </cell>
          <cell r="AC235">
            <v>8562</v>
          </cell>
          <cell r="AD235">
            <v>9844</v>
          </cell>
          <cell r="AE235">
            <v>778</v>
          </cell>
          <cell r="AF235">
            <v>642.15</v>
          </cell>
          <cell r="AG235">
            <v>9204.15</v>
          </cell>
          <cell r="AH235">
            <v>1602.5</v>
          </cell>
          <cell r="AI235">
            <v>920.41499999999996</v>
          </cell>
          <cell r="AJ235">
            <v>10124.564999999999</v>
          </cell>
          <cell r="AK235">
            <v>11727.064999999999</v>
          </cell>
          <cell r="AL235">
            <v>1012.4564999999999</v>
          </cell>
          <cell r="AM235">
            <v>11137.021499999999</v>
          </cell>
          <cell r="AN235">
            <v>0</v>
          </cell>
          <cell r="AO235">
            <v>12739.521499999999</v>
          </cell>
          <cell r="AP235" t="str">
            <v>PAID UP TO APRIL 2021</v>
          </cell>
          <cell r="AQ235">
            <v>0</v>
          </cell>
          <cell r="AS235">
            <v>12740</v>
          </cell>
          <cell r="AT235" t="str">
            <v>OK</v>
          </cell>
          <cell r="AU235" t="str">
            <v>Chah Dhoray Wala Kuttab Pur Dakkhanna Khas Distt: Multan</v>
          </cell>
          <cell r="AV235" t="str">
            <v>0300-7342760</v>
          </cell>
          <cell r="AX235" t="str">
            <v>ON LINE</v>
          </cell>
          <cell r="AY235" t="str">
            <v>Multan</v>
          </cell>
          <cell r="AZ235">
            <v>114549</v>
          </cell>
          <cell r="BA235">
            <v>2961</v>
          </cell>
        </row>
        <row r="236">
          <cell r="B236">
            <v>230</v>
          </cell>
          <cell r="C236" t="str">
            <v>Mst. Muradan Bibi w/o Sohna Khan</v>
          </cell>
          <cell r="D236" t="str">
            <v>Beldar</v>
          </cell>
          <cell r="E236">
            <v>0</v>
          </cell>
          <cell r="F236" t="str">
            <v>Multan</v>
          </cell>
          <cell r="G236">
            <v>1309105751</v>
          </cell>
          <cell r="H236" t="str">
            <v>N.B.P Timber Market Vehari Road Multan.</v>
          </cell>
          <cell r="I236">
            <v>835</v>
          </cell>
          <cell r="J236">
            <v>32994</v>
          </cell>
          <cell r="K236">
            <v>5</v>
          </cell>
          <cell r="L236" t="str">
            <v>F</v>
          </cell>
          <cell r="M236">
            <v>1200</v>
          </cell>
          <cell r="N236">
            <v>2160</v>
          </cell>
          <cell r="O236">
            <v>1050</v>
          </cell>
          <cell r="P236">
            <v>2250</v>
          </cell>
          <cell r="Q236">
            <v>562.5</v>
          </cell>
          <cell r="R236">
            <v>2813</v>
          </cell>
          <cell r="S236">
            <v>450</v>
          </cell>
          <cell r="T236">
            <v>3263</v>
          </cell>
          <cell r="U236">
            <v>540</v>
          </cell>
          <cell r="V236">
            <v>3803</v>
          </cell>
          <cell r="W236">
            <v>324</v>
          </cell>
          <cell r="X236">
            <v>3565</v>
          </cell>
          <cell r="Y236">
            <v>3750</v>
          </cell>
          <cell r="Z236">
            <v>4313</v>
          </cell>
          <cell r="AA236">
            <v>375</v>
          </cell>
          <cell r="AB236">
            <v>4126</v>
          </cell>
          <cell r="AC236">
            <v>4500</v>
          </cell>
          <cell r="AD236">
            <v>5063</v>
          </cell>
          <cell r="AE236">
            <v>750</v>
          </cell>
          <cell r="AF236">
            <v>337.5</v>
          </cell>
          <cell r="AG236">
            <v>4837.5</v>
          </cell>
          <cell r="AH236">
            <v>0</v>
          </cell>
          <cell r="AI236">
            <v>483.75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Q236">
            <v>0</v>
          </cell>
          <cell r="AS236">
            <v>0</v>
          </cell>
          <cell r="AU236" t="str">
            <v>Chah Baan Wala Waan Chattaa P/O  Rangel Pura Distt: Multan</v>
          </cell>
          <cell r="AV236" t="str">
            <v>0304-4213096</v>
          </cell>
          <cell r="AX236" t="str">
            <v>ON LINE</v>
          </cell>
          <cell r="AY236" t="str">
            <v>Multan</v>
          </cell>
          <cell r="AZ236" t="str">
            <v>NOT FOUND</v>
          </cell>
          <cell r="BA236">
            <v>318.92</v>
          </cell>
          <cell r="BC236" t="str">
            <v>DIED ON 19.07.2017 Informed by her son Muhammad Liaqat, Beldar, CCRI, Multan</v>
          </cell>
        </row>
        <row r="237">
          <cell r="B237">
            <v>231</v>
          </cell>
          <cell r="C237" t="str">
            <v>Mst. Shamim Akhtar w/o Fazal Ilahi</v>
          </cell>
          <cell r="D237" t="str">
            <v>S.S.O</v>
          </cell>
          <cell r="E237">
            <v>15745</v>
          </cell>
          <cell r="F237" t="str">
            <v>Multan</v>
          </cell>
          <cell r="G237" t="str">
            <v>5656-2</v>
          </cell>
          <cell r="H237" t="str">
            <v>N.B.P Timber Market Vehari Road Multan.</v>
          </cell>
          <cell r="I237">
            <v>835</v>
          </cell>
          <cell r="J237">
            <v>37659</v>
          </cell>
          <cell r="K237">
            <v>18</v>
          </cell>
          <cell r="L237" t="str">
            <v>F</v>
          </cell>
          <cell r="M237">
            <v>9773</v>
          </cell>
          <cell r="N237">
            <v>16858.424999999999</v>
          </cell>
          <cell r="O237">
            <v>7085.4249999999993</v>
          </cell>
          <cell r="P237">
            <v>16858.424999999999</v>
          </cell>
          <cell r="Q237">
            <v>3371.6849999999999</v>
          </cell>
          <cell r="R237">
            <v>20230</v>
          </cell>
          <cell r="S237">
            <v>2529</v>
          </cell>
          <cell r="T237">
            <v>22759</v>
          </cell>
          <cell r="U237">
            <v>3877</v>
          </cell>
          <cell r="V237">
            <v>26636</v>
          </cell>
          <cell r="W237">
            <v>2326</v>
          </cell>
          <cell r="X237">
            <v>25590</v>
          </cell>
          <cell r="Y237">
            <v>25590</v>
          </cell>
          <cell r="Z237">
            <v>28962</v>
          </cell>
          <cell r="AA237">
            <v>2559</v>
          </cell>
          <cell r="AB237">
            <v>28149</v>
          </cell>
          <cell r="AC237">
            <v>46918</v>
          </cell>
          <cell r="AD237">
            <v>50290</v>
          </cell>
          <cell r="AE237">
            <v>21328</v>
          </cell>
          <cell r="AF237">
            <v>3518.85</v>
          </cell>
          <cell r="AG237">
            <v>50436.85</v>
          </cell>
          <cell r="AH237">
            <v>4214.6062499999998</v>
          </cell>
          <cell r="AI237">
            <v>5043.6850000000004</v>
          </cell>
          <cell r="AJ237">
            <v>55480.534999999996</v>
          </cell>
          <cell r="AK237">
            <v>59695.141249999993</v>
          </cell>
          <cell r="AL237">
            <v>5548.0535</v>
          </cell>
          <cell r="AM237">
            <v>61028.588499999998</v>
          </cell>
          <cell r="AN237">
            <v>0</v>
          </cell>
          <cell r="AO237">
            <v>65243.194749999995</v>
          </cell>
          <cell r="AP237" t="str">
            <v>PAID UP TO APRIL 2021</v>
          </cell>
          <cell r="AQ237">
            <v>0</v>
          </cell>
          <cell r="AS237">
            <v>65243</v>
          </cell>
          <cell r="AT237" t="str">
            <v>OK</v>
          </cell>
          <cell r="AU237" t="str">
            <v>House No 569/A, Mohallah Shah Rukn Alam Colony, Multan</v>
          </cell>
          <cell r="AV237" t="str">
            <v>061-4551569</v>
          </cell>
          <cell r="AX237" t="str">
            <v>ON LINE</v>
          </cell>
          <cell r="AY237" t="str">
            <v>Multan</v>
          </cell>
          <cell r="AZ237">
            <v>775896</v>
          </cell>
          <cell r="BA237">
            <v>13065</v>
          </cell>
        </row>
        <row r="238">
          <cell r="B238">
            <v>232</v>
          </cell>
          <cell r="C238" t="str">
            <v>Mst. Kusar Parveen w/o Allah Ditta</v>
          </cell>
          <cell r="D238" t="str">
            <v>F/A</v>
          </cell>
          <cell r="E238">
            <v>0</v>
          </cell>
          <cell r="F238" t="str">
            <v>Multan</v>
          </cell>
          <cell r="G238" t="str">
            <v>911803-3</v>
          </cell>
          <cell r="H238" t="str">
            <v>N.B.P Timber Market Vehari Road Multan.</v>
          </cell>
          <cell r="I238">
            <v>835</v>
          </cell>
          <cell r="J238">
            <v>32154</v>
          </cell>
          <cell r="K238">
            <v>8</v>
          </cell>
          <cell r="L238" t="str">
            <v>F</v>
          </cell>
          <cell r="M238">
            <v>2288</v>
          </cell>
          <cell r="N238">
            <v>4118.3999999999996</v>
          </cell>
          <cell r="O238">
            <v>1830.3999999999996</v>
          </cell>
          <cell r="P238">
            <v>4118.3999999999996</v>
          </cell>
          <cell r="Q238">
            <v>1029.5999999999999</v>
          </cell>
          <cell r="R238">
            <v>5148</v>
          </cell>
          <cell r="S238">
            <v>824</v>
          </cell>
          <cell r="T238">
            <v>5972</v>
          </cell>
          <cell r="U238">
            <v>988</v>
          </cell>
          <cell r="V238">
            <v>6960</v>
          </cell>
          <cell r="W238">
            <v>593</v>
          </cell>
          <cell r="X238">
            <v>6523</v>
          </cell>
          <cell r="Y238">
            <v>6523</v>
          </cell>
          <cell r="Z238">
            <v>7553</v>
          </cell>
          <cell r="AA238">
            <v>652</v>
          </cell>
          <cell r="AB238">
            <v>7175</v>
          </cell>
          <cell r="AC238">
            <v>7175</v>
          </cell>
          <cell r="AD238">
            <v>8205</v>
          </cell>
          <cell r="AE238">
            <v>652</v>
          </cell>
          <cell r="AF238">
            <v>538.125</v>
          </cell>
          <cell r="AG238">
            <v>7713.125</v>
          </cell>
          <cell r="AH238">
            <v>1287</v>
          </cell>
          <cell r="AI238">
            <v>771.3125</v>
          </cell>
          <cell r="AJ238">
            <v>8484.4375</v>
          </cell>
          <cell r="AK238">
            <v>9771.4375</v>
          </cell>
          <cell r="AL238">
            <v>848.44375000000002</v>
          </cell>
          <cell r="AM238">
            <v>9332.8812500000004</v>
          </cell>
          <cell r="AN238">
            <v>0</v>
          </cell>
          <cell r="AO238">
            <v>10619.88125</v>
          </cell>
          <cell r="AP238" t="str">
            <v>PAID UP TO APRIL 2021</v>
          </cell>
          <cell r="AQ238">
            <v>0</v>
          </cell>
          <cell r="AS238">
            <v>10620</v>
          </cell>
          <cell r="AT238" t="str">
            <v>OK</v>
          </cell>
          <cell r="AU238" t="str">
            <v>Bilal Chock Old Shuja abad Road, Mohallah Madina Town No. 2, Multan</v>
          </cell>
          <cell r="AV238" t="str">
            <v>0301-7413615</v>
          </cell>
          <cell r="AX238" t="str">
            <v>ON LINE</v>
          </cell>
          <cell r="AY238" t="str">
            <v>Multan</v>
          </cell>
          <cell r="AZ238" t="str">
            <v>NOT FOUND</v>
          </cell>
          <cell r="BA238">
            <v>994.7</v>
          </cell>
        </row>
        <row r="239">
          <cell r="B239">
            <v>233</v>
          </cell>
          <cell r="C239" t="str">
            <v>Mst. Noor Bibi w/o Maher Din</v>
          </cell>
          <cell r="D239" t="str">
            <v>Black Smith</v>
          </cell>
          <cell r="E239">
            <v>28055</v>
          </cell>
          <cell r="F239" t="str">
            <v>Multan</v>
          </cell>
          <cell r="G239" t="str">
            <v>3617-5</v>
          </cell>
          <cell r="H239" t="str">
            <v>N.B.P Timber Market Vehari Road Multan.</v>
          </cell>
          <cell r="I239">
            <v>835</v>
          </cell>
          <cell r="J239">
            <v>36300</v>
          </cell>
          <cell r="K239">
            <v>5</v>
          </cell>
          <cell r="L239" t="str">
            <v>F</v>
          </cell>
          <cell r="M239">
            <v>1445</v>
          </cell>
          <cell r="N239">
            <v>2601</v>
          </cell>
          <cell r="O239">
            <v>1156</v>
          </cell>
          <cell r="P239">
            <v>2601</v>
          </cell>
          <cell r="Q239">
            <v>650.25</v>
          </cell>
          <cell r="R239">
            <v>3251</v>
          </cell>
          <cell r="S239">
            <v>520</v>
          </cell>
          <cell r="T239">
            <v>3771</v>
          </cell>
          <cell r="U239">
            <v>624</v>
          </cell>
          <cell r="V239">
            <v>4395</v>
          </cell>
          <cell r="W239">
            <v>374</v>
          </cell>
          <cell r="X239">
            <v>4119</v>
          </cell>
          <cell r="Y239">
            <v>4119</v>
          </cell>
          <cell r="Z239">
            <v>4769</v>
          </cell>
          <cell r="AA239">
            <v>412</v>
          </cell>
          <cell r="AB239">
            <v>4531</v>
          </cell>
          <cell r="AC239">
            <v>4531</v>
          </cell>
          <cell r="AD239">
            <v>5181</v>
          </cell>
          <cell r="AE239">
            <v>412</v>
          </cell>
          <cell r="AF239">
            <v>339.82499999999999</v>
          </cell>
          <cell r="AG239">
            <v>4870.8249999999998</v>
          </cell>
          <cell r="AH239">
            <v>0</v>
          </cell>
          <cell r="AI239">
            <v>487.08249999999998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Q239">
            <v>0</v>
          </cell>
          <cell r="AS239">
            <v>0</v>
          </cell>
          <cell r="AU239" t="str">
            <v>Samehja Abad No 1, Mohallah Mohammadi Multan</v>
          </cell>
          <cell r="AV239" t="str">
            <v>0336-6476685</v>
          </cell>
          <cell r="AX239" t="str">
            <v>ON LINE</v>
          </cell>
          <cell r="AY239" t="str">
            <v>Multan</v>
          </cell>
          <cell r="AZ239">
            <v>115729</v>
          </cell>
          <cell r="BA239">
            <v>1247.21</v>
          </cell>
        </row>
        <row r="240">
          <cell r="B240">
            <v>234</v>
          </cell>
          <cell r="C240" t="str">
            <v>Mst. Shamim Akhtar w/o Shaukat Ali</v>
          </cell>
          <cell r="D240" t="str">
            <v>Lab/ Asstt</v>
          </cell>
          <cell r="E240">
            <v>19085</v>
          </cell>
          <cell r="F240" t="str">
            <v>Multan</v>
          </cell>
          <cell r="G240" t="str">
            <v>8196-3</v>
          </cell>
          <cell r="H240" t="str">
            <v>N.B.P Timber Market Vehari Road Multan.</v>
          </cell>
          <cell r="I240">
            <v>835</v>
          </cell>
          <cell r="J240">
            <v>36050</v>
          </cell>
          <cell r="K240">
            <v>5</v>
          </cell>
          <cell r="L240" t="str">
            <v>F</v>
          </cell>
          <cell r="M240">
            <v>1385.75</v>
          </cell>
          <cell r="N240">
            <v>2494.35</v>
          </cell>
          <cell r="O240">
            <v>1108.5999999999999</v>
          </cell>
          <cell r="P240">
            <v>2494.35</v>
          </cell>
          <cell r="Q240">
            <v>624</v>
          </cell>
          <cell r="R240">
            <v>3118</v>
          </cell>
          <cell r="S240">
            <v>499</v>
          </cell>
          <cell r="T240">
            <v>3617</v>
          </cell>
          <cell r="U240">
            <v>599</v>
          </cell>
          <cell r="V240">
            <v>4216</v>
          </cell>
          <cell r="W240">
            <v>359</v>
          </cell>
          <cell r="X240">
            <v>3951</v>
          </cell>
          <cell r="Y240">
            <v>3951</v>
          </cell>
          <cell r="Z240">
            <v>4575</v>
          </cell>
          <cell r="AA240">
            <v>395</v>
          </cell>
          <cell r="AB240">
            <v>4346</v>
          </cell>
          <cell r="AC240">
            <v>4500</v>
          </cell>
          <cell r="AD240">
            <v>5124</v>
          </cell>
          <cell r="AE240">
            <v>549</v>
          </cell>
          <cell r="AF240">
            <v>337.5</v>
          </cell>
          <cell r="AG240">
            <v>4837.5</v>
          </cell>
          <cell r="AH240">
            <v>780</v>
          </cell>
          <cell r="AI240">
            <v>483.75</v>
          </cell>
          <cell r="AJ240">
            <v>5321.25</v>
          </cell>
          <cell r="AK240">
            <v>6101.25</v>
          </cell>
          <cell r="AL240">
            <v>532.125</v>
          </cell>
          <cell r="AM240">
            <v>5853.375</v>
          </cell>
          <cell r="AN240">
            <v>0</v>
          </cell>
          <cell r="AO240">
            <v>6633.375</v>
          </cell>
          <cell r="AP240" t="str">
            <v>PAID UP TO APRIL 2021</v>
          </cell>
          <cell r="AQ240">
            <v>0</v>
          </cell>
          <cell r="AS240">
            <v>6633</v>
          </cell>
          <cell r="AT240" t="str">
            <v>OK</v>
          </cell>
          <cell r="AU240" t="str">
            <v>House No 130/19, Street No 2, Madina Abad Colony, Mohallah Wilayat Abad No 1 Multan</v>
          </cell>
          <cell r="AV240" t="str">
            <v>0302-2810244</v>
          </cell>
          <cell r="AX240" t="str">
            <v>ON LINE</v>
          </cell>
          <cell r="AY240" t="str">
            <v>Multan</v>
          </cell>
          <cell r="AZ240">
            <v>179890</v>
          </cell>
          <cell r="BA240">
            <v>1178.33</v>
          </cell>
        </row>
        <row r="241">
          <cell r="B241">
            <v>235</v>
          </cell>
          <cell r="C241" t="str">
            <v xml:space="preserve">Mst. Bazgha Khatoon Wd/O Rana M. Shamim Tariq </v>
          </cell>
          <cell r="D241" t="str">
            <v>S.S.O</v>
          </cell>
          <cell r="E241">
            <v>13241</v>
          </cell>
          <cell r="F241" t="str">
            <v>Multan</v>
          </cell>
          <cell r="G241">
            <v>4154980499</v>
          </cell>
          <cell r="H241" t="str">
            <v>N.B.P Timber Market Vehari Road Multan.</v>
          </cell>
          <cell r="I241">
            <v>835</v>
          </cell>
          <cell r="J241">
            <v>35155</v>
          </cell>
          <cell r="K241">
            <v>18</v>
          </cell>
          <cell r="L241" t="str">
            <v>F</v>
          </cell>
          <cell r="M241">
            <v>10306.5</v>
          </cell>
          <cell r="N241">
            <v>18551.7</v>
          </cell>
          <cell r="O241">
            <v>8245.2000000000007</v>
          </cell>
          <cell r="P241">
            <v>18551.7</v>
          </cell>
          <cell r="Q241">
            <v>2164.3200000000002</v>
          </cell>
          <cell r="R241">
            <v>20716</v>
          </cell>
          <cell r="S241">
            <v>3710</v>
          </cell>
          <cell r="T241">
            <v>24426</v>
          </cell>
          <cell r="U241">
            <v>4452</v>
          </cell>
          <cell r="V241">
            <v>28878</v>
          </cell>
          <cell r="W241">
            <v>2671</v>
          </cell>
          <cell r="X241">
            <v>29385</v>
          </cell>
          <cell r="Y241">
            <v>29385</v>
          </cell>
          <cell r="Z241">
            <v>31549</v>
          </cell>
          <cell r="AA241">
            <v>2938</v>
          </cell>
          <cell r="AB241">
            <v>32323</v>
          </cell>
          <cell r="AC241">
            <v>32323</v>
          </cell>
          <cell r="AD241">
            <v>34487</v>
          </cell>
          <cell r="AE241">
            <v>2938</v>
          </cell>
          <cell r="AF241">
            <v>2424.2249999999999</v>
          </cell>
          <cell r="AG241">
            <v>34747.224999999999</v>
          </cell>
          <cell r="AH241">
            <v>0</v>
          </cell>
          <cell r="AI241">
            <v>3474.7224999999999</v>
          </cell>
          <cell r="AJ241">
            <v>38221.947499999995</v>
          </cell>
          <cell r="AK241">
            <v>38221.947499999995</v>
          </cell>
          <cell r="AL241">
            <v>3822.1947499999997</v>
          </cell>
          <cell r="AM241">
            <v>0</v>
          </cell>
          <cell r="AN241">
            <v>0</v>
          </cell>
          <cell r="AO241">
            <v>0</v>
          </cell>
          <cell r="AQ241">
            <v>0</v>
          </cell>
          <cell r="AS241">
            <v>0</v>
          </cell>
          <cell r="AU241" t="str">
            <v>House No 96, Wilayat Abad No 2, Multan</v>
          </cell>
          <cell r="AV241" t="str">
            <v>0335-7551113</v>
          </cell>
          <cell r="AX241" t="str">
            <v>ON LINE</v>
          </cell>
          <cell r="AY241" t="str">
            <v>Multan</v>
          </cell>
          <cell r="AZ241">
            <v>559123</v>
          </cell>
          <cell r="BA241">
            <v>6025.72</v>
          </cell>
        </row>
        <row r="242">
          <cell r="B242">
            <v>236</v>
          </cell>
          <cell r="C242" t="str">
            <v>Muhammad Jamal.ul.Haq s/o Mian M. Aqil</v>
          </cell>
          <cell r="D242" t="str">
            <v>P.O</v>
          </cell>
          <cell r="E242">
            <v>18186</v>
          </cell>
          <cell r="F242" t="str">
            <v>Multan</v>
          </cell>
          <cell r="G242" t="str">
            <v>906370-6</v>
          </cell>
          <cell r="H242" t="str">
            <v>N.B.P Timber Market Vehari Road Multan.</v>
          </cell>
          <cell r="I242">
            <v>835</v>
          </cell>
          <cell r="J242">
            <v>40100</v>
          </cell>
          <cell r="K242">
            <v>11</v>
          </cell>
          <cell r="L242" t="str">
            <v>P</v>
          </cell>
          <cell r="M242">
            <v>8366</v>
          </cell>
          <cell r="N242">
            <v>9620.9</v>
          </cell>
          <cell r="O242">
            <v>1254.8999999999996</v>
          </cell>
          <cell r="P242">
            <v>9620.9</v>
          </cell>
          <cell r="Q242">
            <v>2405.2249999999999</v>
          </cell>
          <cell r="R242">
            <v>12026</v>
          </cell>
          <cell r="S242">
            <v>1443</v>
          </cell>
          <cell r="T242">
            <v>13469</v>
          </cell>
          <cell r="U242">
            <v>2213</v>
          </cell>
          <cell r="V242">
            <v>15682</v>
          </cell>
          <cell r="W242">
            <v>1328</v>
          </cell>
          <cell r="X242">
            <v>14605</v>
          </cell>
          <cell r="Y242">
            <v>14605</v>
          </cell>
          <cell r="Z242">
            <v>17010</v>
          </cell>
          <cell r="AA242">
            <v>1460</v>
          </cell>
          <cell r="AB242">
            <v>16065</v>
          </cell>
          <cell r="AC242">
            <v>16065</v>
          </cell>
          <cell r="AD242">
            <v>18470</v>
          </cell>
          <cell r="AE242">
            <v>1460</v>
          </cell>
          <cell r="AF242">
            <v>1204.875</v>
          </cell>
          <cell r="AG242">
            <v>17269.875</v>
          </cell>
          <cell r="AH242">
            <v>3006.53125</v>
          </cell>
          <cell r="AI242">
            <v>1726.9875000000002</v>
          </cell>
          <cell r="AJ242">
            <v>18996.862499999999</v>
          </cell>
          <cell r="AK242">
            <v>22003.393749999999</v>
          </cell>
          <cell r="AL242">
            <v>1899.68625</v>
          </cell>
          <cell r="AM242">
            <v>20896.548749999998</v>
          </cell>
          <cell r="AN242">
            <v>0</v>
          </cell>
          <cell r="AO242">
            <v>23903.079999999998</v>
          </cell>
          <cell r="AP242" t="str">
            <v>PAID UP TO APRIL 2021</v>
          </cell>
          <cell r="AQ242">
            <v>0</v>
          </cell>
          <cell r="AS242">
            <v>23903</v>
          </cell>
          <cell r="AT242" t="str">
            <v>OK</v>
          </cell>
          <cell r="AU242" t="str">
            <v>Sadat Colony Old Duniya Pur Road Near Allah Wasaya Textile Mills P/O Mumtazabad. Multan.</v>
          </cell>
          <cell r="AV242" t="str">
            <v>0305-7180288</v>
          </cell>
          <cell r="AX242" t="str">
            <v>ON LINE</v>
          </cell>
          <cell r="AY242" t="str">
            <v>Multan</v>
          </cell>
          <cell r="AZ242">
            <v>459760</v>
          </cell>
          <cell r="BA242">
            <v>8848</v>
          </cell>
        </row>
        <row r="243">
          <cell r="B243">
            <v>237</v>
          </cell>
          <cell r="C243" t="str">
            <v>Mst. Sarwar Mai w/o Ali Muhammad.</v>
          </cell>
          <cell r="D243" t="str">
            <v>Beldar</v>
          </cell>
          <cell r="E243">
            <v>17366</v>
          </cell>
          <cell r="F243" t="str">
            <v>Multan</v>
          </cell>
          <cell r="G243">
            <v>1300072278</v>
          </cell>
          <cell r="H243" t="str">
            <v>N.B.P Timber Market Vehari Road Multan.</v>
          </cell>
          <cell r="I243">
            <v>835</v>
          </cell>
          <cell r="J243">
            <v>39280</v>
          </cell>
          <cell r="K243">
            <v>2</v>
          </cell>
          <cell r="L243" t="str">
            <v>F</v>
          </cell>
          <cell r="M243">
            <v>3051.5</v>
          </cell>
          <cell r="N243">
            <v>5263.8374999999996</v>
          </cell>
          <cell r="O243">
            <v>2212.3374999999996</v>
          </cell>
          <cell r="P243">
            <v>5263.8374999999996</v>
          </cell>
          <cell r="Q243">
            <v>856</v>
          </cell>
          <cell r="R243">
            <v>6120</v>
          </cell>
          <cell r="S243">
            <v>790</v>
          </cell>
          <cell r="T243">
            <v>6910</v>
          </cell>
          <cell r="U243">
            <v>1211</v>
          </cell>
          <cell r="V243">
            <v>8121</v>
          </cell>
          <cell r="W243">
            <v>727</v>
          </cell>
          <cell r="X243">
            <v>7992</v>
          </cell>
          <cell r="Y243">
            <v>7992</v>
          </cell>
          <cell r="Z243">
            <v>8848</v>
          </cell>
          <cell r="AA243">
            <v>799</v>
          </cell>
          <cell r="AB243">
            <v>8791</v>
          </cell>
          <cell r="AC243">
            <v>8791</v>
          </cell>
          <cell r="AD243">
            <v>9647</v>
          </cell>
          <cell r="AE243">
            <v>799</v>
          </cell>
          <cell r="AF243">
            <v>659.32499999999993</v>
          </cell>
          <cell r="AG243">
            <v>9450.3250000000007</v>
          </cell>
          <cell r="AH243">
            <v>1070</v>
          </cell>
          <cell r="AI243">
            <v>945.03250000000014</v>
          </cell>
          <cell r="AJ243">
            <v>10395.3575</v>
          </cell>
          <cell r="AK243">
            <v>11465.3575</v>
          </cell>
          <cell r="AL243">
            <v>1039.53575</v>
          </cell>
          <cell r="AM243">
            <v>11434.893250000001</v>
          </cell>
          <cell r="AN243">
            <v>0</v>
          </cell>
          <cell r="AO243">
            <v>12504.893250000001</v>
          </cell>
          <cell r="AP243" t="str">
            <v>PAID UP TO APRIL 2021+ Arrear of Restoration Rs.5811)</v>
          </cell>
          <cell r="AQ243">
            <v>5811</v>
          </cell>
          <cell r="AS243">
            <v>18316</v>
          </cell>
          <cell r="AT243" t="str">
            <v>OK</v>
          </cell>
          <cell r="AU243" t="str">
            <v>Chah Mohammad Wala Kotla Abul Al Fatahh P/O Multan Chawani Distt: Multan</v>
          </cell>
          <cell r="AV243" t="str">
            <v>0306-5885292</v>
          </cell>
          <cell r="AX243" t="str">
            <v>ON LINE</v>
          </cell>
          <cell r="AY243" t="str">
            <v>Multan</v>
          </cell>
          <cell r="AZ243">
            <v>181686</v>
          </cell>
          <cell r="BA243">
            <v>3496.5</v>
          </cell>
        </row>
        <row r="244">
          <cell r="B244">
            <v>238</v>
          </cell>
          <cell r="C244" t="str">
            <v>Mr. Javaid Masood s/o Ch. Abdul Ghaffur</v>
          </cell>
          <cell r="D244" t="str">
            <v>UDC</v>
          </cell>
          <cell r="E244">
            <v>18278</v>
          </cell>
          <cell r="F244" t="str">
            <v>Multan</v>
          </cell>
          <cell r="G244" t="str">
            <v>905866-9</v>
          </cell>
          <cell r="H244" t="str">
            <v>N.B.P Timber Market Vehari Road Multan.</v>
          </cell>
          <cell r="I244">
            <v>835</v>
          </cell>
          <cell r="J244">
            <v>40025</v>
          </cell>
          <cell r="K244">
            <v>10</v>
          </cell>
          <cell r="L244" t="str">
            <v>P</v>
          </cell>
          <cell r="M244">
            <v>6357</v>
          </cell>
          <cell r="N244">
            <v>7310.5499999999993</v>
          </cell>
          <cell r="O244">
            <v>953.54999999999927</v>
          </cell>
          <cell r="P244">
            <v>7310.5499999999993</v>
          </cell>
          <cell r="Q244">
            <v>1827.6374999999998</v>
          </cell>
          <cell r="R244">
            <v>9138</v>
          </cell>
          <cell r="S244">
            <v>1097</v>
          </cell>
          <cell r="T244">
            <v>10235</v>
          </cell>
          <cell r="U244">
            <v>1681</v>
          </cell>
          <cell r="V244">
            <v>11916</v>
          </cell>
          <cell r="W244">
            <v>1009</v>
          </cell>
          <cell r="X244">
            <v>11097</v>
          </cell>
          <cell r="Y244">
            <v>11097</v>
          </cell>
          <cell r="Z244">
            <v>12925</v>
          </cell>
          <cell r="AA244">
            <v>1110</v>
          </cell>
          <cell r="AB244">
            <v>12207</v>
          </cell>
          <cell r="AC244">
            <v>12207</v>
          </cell>
          <cell r="AD244">
            <v>14035</v>
          </cell>
          <cell r="AE244">
            <v>1110</v>
          </cell>
          <cell r="AF244">
            <v>915.52499999999998</v>
          </cell>
          <cell r="AG244">
            <v>13122.525</v>
          </cell>
          <cell r="AH244">
            <v>2284.546875</v>
          </cell>
          <cell r="AI244">
            <v>1312.2525000000001</v>
          </cell>
          <cell r="AJ244">
            <v>14434.7775</v>
          </cell>
          <cell r="AK244">
            <v>16719.324375</v>
          </cell>
          <cell r="AL244">
            <v>1443.47775</v>
          </cell>
          <cell r="AM244">
            <v>15878.25525</v>
          </cell>
          <cell r="AN244">
            <v>0</v>
          </cell>
          <cell r="AO244">
            <v>18162.802125000002</v>
          </cell>
          <cell r="AP244" t="str">
            <v>PAID UP TO APRIL 2021</v>
          </cell>
          <cell r="AQ244">
            <v>0</v>
          </cell>
          <cell r="AS244">
            <v>18163</v>
          </cell>
          <cell r="AT244" t="str">
            <v>OK</v>
          </cell>
          <cell r="AU244" t="str">
            <v>House No 912-C, Mohallah Mumtaz Abad, Multan</v>
          </cell>
          <cell r="AV244" t="str">
            <v>0321-6308697</v>
          </cell>
          <cell r="AX244" t="str">
            <v>ON LINE</v>
          </cell>
          <cell r="AY244" t="str">
            <v>Multan</v>
          </cell>
          <cell r="AZ244">
            <v>349324</v>
          </cell>
          <cell r="BA244">
            <v>6722.68</v>
          </cell>
        </row>
        <row r="245">
          <cell r="B245">
            <v>239</v>
          </cell>
          <cell r="C245" t="str">
            <v>Mst. Firdos Sufian W/O Abu Sufyan Ahmad s/o Karam Rasool</v>
          </cell>
          <cell r="D245" t="str">
            <v>Liabrian</v>
          </cell>
          <cell r="E245">
            <v>17989</v>
          </cell>
          <cell r="F245" t="str">
            <v>Multan</v>
          </cell>
          <cell r="G245">
            <v>4165541219</v>
          </cell>
          <cell r="H245" t="str">
            <v>N.B.P, Main Branch, Vehari</v>
          </cell>
          <cell r="I245">
            <v>414</v>
          </cell>
          <cell r="J245">
            <v>39903</v>
          </cell>
          <cell r="K245">
            <v>17</v>
          </cell>
          <cell r="L245" t="str">
            <v>F</v>
          </cell>
          <cell r="M245">
            <v>7310</v>
          </cell>
          <cell r="N245">
            <v>12609.749999999998</v>
          </cell>
          <cell r="O245">
            <v>5299.7499999999982</v>
          </cell>
          <cell r="P245">
            <v>12609.749999999998</v>
          </cell>
          <cell r="Q245">
            <v>2521.9499999999998</v>
          </cell>
          <cell r="R245">
            <v>15132</v>
          </cell>
          <cell r="S245">
            <v>1891</v>
          </cell>
          <cell r="T245">
            <v>17023</v>
          </cell>
          <cell r="U245">
            <v>2900</v>
          </cell>
          <cell r="V245">
            <v>19923</v>
          </cell>
          <cell r="W245">
            <v>1740</v>
          </cell>
          <cell r="X245">
            <v>19141</v>
          </cell>
          <cell r="Y245">
            <v>19141</v>
          </cell>
          <cell r="Z245">
            <v>21663</v>
          </cell>
          <cell r="AA245">
            <v>1914</v>
          </cell>
          <cell r="AB245">
            <v>21055</v>
          </cell>
          <cell r="AC245">
            <v>21055</v>
          </cell>
          <cell r="AD245">
            <v>23577</v>
          </cell>
          <cell r="AE245">
            <v>1914</v>
          </cell>
          <cell r="AF245">
            <v>1579.125</v>
          </cell>
          <cell r="AG245">
            <v>22634.125</v>
          </cell>
          <cell r="AH245">
            <v>3152.4375</v>
          </cell>
          <cell r="AI245">
            <v>2263.4124999999999</v>
          </cell>
          <cell r="AJ245">
            <v>24897.537499999999</v>
          </cell>
          <cell r="AK245">
            <v>28049.974999999999</v>
          </cell>
          <cell r="AL245">
            <v>2489.7537499999999</v>
          </cell>
          <cell r="AM245">
            <v>27387.291249999998</v>
          </cell>
          <cell r="AN245">
            <v>0</v>
          </cell>
          <cell r="AO245">
            <v>30539.728749999998</v>
          </cell>
          <cell r="AP245" t="str">
            <v>PAID UP TO APRIL 2021</v>
          </cell>
          <cell r="AQ245">
            <v>0</v>
          </cell>
          <cell r="AS245">
            <v>30540</v>
          </cell>
          <cell r="AT245" t="str">
            <v>OK</v>
          </cell>
          <cell r="AU245" t="str">
            <v>Chak No. 95 W.B P/O Vehari Tehsil &amp; Distt. Vehari.</v>
          </cell>
          <cell r="AV245" t="str">
            <v>0303-7859544/0333-6262080</v>
          </cell>
          <cell r="AX245" t="str">
            <v>ON LINE</v>
          </cell>
          <cell r="AY245" t="str">
            <v>Multan</v>
          </cell>
          <cell r="AZ245">
            <v>803415</v>
          </cell>
          <cell r="BA245">
            <v>15462</v>
          </cell>
          <cell r="BC245" t="str">
            <v>Died During April, 2020</v>
          </cell>
        </row>
        <row r="246">
          <cell r="B246">
            <v>240</v>
          </cell>
          <cell r="C246" t="str">
            <v>Mr. M. Ramzan s/o Sultan Ahmed</v>
          </cell>
          <cell r="D246" t="str">
            <v>Mukadum</v>
          </cell>
          <cell r="E246">
            <v>19911</v>
          </cell>
          <cell r="F246" t="str">
            <v>Multan</v>
          </cell>
          <cell r="G246" t="str">
            <v>910183-5</v>
          </cell>
          <cell r="H246" t="str">
            <v>N.B.P Timber Market Vehari Road Multan.</v>
          </cell>
          <cell r="I246">
            <v>835</v>
          </cell>
          <cell r="J246">
            <v>37499</v>
          </cell>
          <cell r="K246">
            <v>9</v>
          </cell>
          <cell r="L246" t="str">
            <v>P</v>
          </cell>
          <cell r="M246">
            <v>5862</v>
          </cell>
          <cell r="N246">
            <v>6741.2999999999993</v>
          </cell>
          <cell r="O246">
            <v>879.29999999999927</v>
          </cell>
          <cell r="P246">
            <v>6741.2999999999993</v>
          </cell>
          <cell r="Q246">
            <v>1685.3249999999998</v>
          </cell>
          <cell r="R246">
            <v>8427</v>
          </cell>
          <cell r="S246">
            <v>1011</v>
          </cell>
          <cell r="T246">
            <v>9438</v>
          </cell>
          <cell r="U246">
            <v>1551</v>
          </cell>
          <cell r="V246">
            <v>10989</v>
          </cell>
          <cell r="W246">
            <v>930</v>
          </cell>
          <cell r="X246">
            <v>10234</v>
          </cell>
          <cell r="Y246">
            <v>10234</v>
          </cell>
          <cell r="Z246">
            <v>11919</v>
          </cell>
          <cell r="AA246">
            <v>1023</v>
          </cell>
          <cell r="AB246">
            <v>11257</v>
          </cell>
          <cell r="AC246">
            <v>11257</v>
          </cell>
          <cell r="AD246">
            <v>12942</v>
          </cell>
          <cell r="AE246">
            <v>1023</v>
          </cell>
          <cell r="AF246">
            <v>844.27499999999998</v>
          </cell>
          <cell r="AG246">
            <v>12101.275</v>
          </cell>
          <cell r="AH246">
            <v>2106.65625</v>
          </cell>
          <cell r="AI246">
            <v>1210.1275000000001</v>
          </cell>
          <cell r="AJ246">
            <v>13311.4025</v>
          </cell>
          <cell r="AK246">
            <v>15418.05875</v>
          </cell>
          <cell r="AL246">
            <v>1331.1402500000002</v>
          </cell>
          <cell r="AM246">
            <v>14642.542750000001</v>
          </cell>
          <cell r="AN246">
            <v>0</v>
          </cell>
          <cell r="AO246">
            <v>16749.199000000001</v>
          </cell>
          <cell r="AP246" t="str">
            <v>PAID UP TO APRIL 2021</v>
          </cell>
          <cell r="AQ246">
            <v>0</v>
          </cell>
          <cell r="AS246">
            <v>16749</v>
          </cell>
          <cell r="AT246" t="str">
            <v>OK</v>
          </cell>
          <cell r="AU246" t="str">
            <v>House No. 2440/7 Rahimabad Hamayoun Road, Dak Khana Usmaniwala, Multan</v>
          </cell>
          <cell r="AV246" t="str">
            <v>03457273086</v>
          </cell>
          <cell r="AX246" t="str">
            <v>ON LINE</v>
          </cell>
          <cell r="AY246" t="str">
            <v>Multan</v>
          </cell>
          <cell r="AZ246">
            <v>322086</v>
          </cell>
          <cell r="BA246">
            <v>6198.5</v>
          </cell>
        </row>
        <row r="247">
          <cell r="B247">
            <v>241</v>
          </cell>
          <cell r="C247" t="str">
            <v>Mr. Mian Muneer Ahmad s/o Mian Jernal Din</v>
          </cell>
          <cell r="D247" t="str">
            <v>S.S.O</v>
          </cell>
          <cell r="E247">
            <v>17994</v>
          </cell>
          <cell r="F247" t="str">
            <v>Multan</v>
          </cell>
          <cell r="G247">
            <v>3066401540</v>
          </cell>
          <cell r="H247" t="str">
            <v>N.B.P Timber Market Vehari Road Multan.</v>
          </cell>
          <cell r="I247">
            <v>835</v>
          </cell>
          <cell r="J247">
            <v>36356</v>
          </cell>
          <cell r="K247">
            <v>18</v>
          </cell>
          <cell r="L247" t="str">
            <v>P</v>
          </cell>
          <cell r="M247">
            <v>12043</v>
          </cell>
          <cell r="N247">
            <v>14451.6</v>
          </cell>
          <cell r="O247">
            <v>2408.6000000000004</v>
          </cell>
          <cell r="P247">
            <v>14451.6</v>
          </cell>
          <cell r="Q247">
            <v>2890.32</v>
          </cell>
          <cell r="R247">
            <v>17342</v>
          </cell>
          <cell r="S247">
            <v>2890</v>
          </cell>
          <cell r="T247">
            <v>20232</v>
          </cell>
          <cell r="U247">
            <v>3468</v>
          </cell>
          <cell r="V247">
            <v>23700</v>
          </cell>
          <cell r="W247">
            <v>2081</v>
          </cell>
          <cell r="X247">
            <v>22891</v>
          </cell>
          <cell r="Y247">
            <v>22891</v>
          </cell>
          <cell r="Z247">
            <v>26209</v>
          </cell>
          <cell r="AA247">
            <v>2332</v>
          </cell>
          <cell r="AB247">
            <v>25651</v>
          </cell>
          <cell r="AC247">
            <v>25651</v>
          </cell>
          <cell r="AD247">
            <v>28541</v>
          </cell>
          <cell r="AE247">
            <v>2332</v>
          </cell>
          <cell r="AF247">
            <v>1923.8249999999998</v>
          </cell>
          <cell r="AG247">
            <v>27574.825000000001</v>
          </cell>
          <cell r="AH247">
            <v>3612.9</v>
          </cell>
          <cell r="AI247">
            <v>2757.4825000000001</v>
          </cell>
          <cell r="AJ247">
            <v>30332.307500000003</v>
          </cell>
          <cell r="AK247">
            <v>33945.207500000004</v>
          </cell>
          <cell r="AL247">
            <v>3033.2307500000006</v>
          </cell>
          <cell r="AM247">
            <v>33365.538250000005</v>
          </cell>
          <cell r="AN247">
            <v>0</v>
          </cell>
          <cell r="AO247">
            <v>36978.438250000007</v>
          </cell>
          <cell r="AP247" t="str">
            <v>PAID UP TO APRIL 2021</v>
          </cell>
          <cell r="AQ247">
            <v>0</v>
          </cell>
          <cell r="AS247">
            <v>36978</v>
          </cell>
          <cell r="AT247" t="str">
            <v>OK</v>
          </cell>
          <cell r="AU247" t="str">
            <v>House No 73, Wilayat Abad Ckolony No 2 Multan Tehsil Multan City Distt: Multan</v>
          </cell>
          <cell r="AV247" t="str">
            <v>0315-6006038</v>
          </cell>
          <cell r="AX247" t="str">
            <v>ON LINE</v>
          </cell>
          <cell r="AY247" t="str">
            <v>Multan</v>
          </cell>
          <cell r="AZ247">
            <v>870167</v>
          </cell>
          <cell r="BA247">
            <v>6572.53</v>
          </cell>
        </row>
        <row r="248">
          <cell r="B248">
            <v>242</v>
          </cell>
          <cell r="C248" t="str">
            <v>Mr. Barkat Ali s /o Dasundin</v>
          </cell>
          <cell r="D248" t="str">
            <v>F/A</v>
          </cell>
          <cell r="E248">
            <v>17082</v>
          </cell>
          <cell r="F248" t="str">
            <v>Multan</v>
          </cell>
          <cell r="G248" t="str">
            <v>10153-1</v>
          </cell>
          <cell r="H248" t="str">
            <v>N.B.P Noorupr Branch Faisalbad.</v>
          </cell>
          <cell r="I248">
            <v>867</v>
          </cell>
          <cell r="J248">
            <v>38996</v>
          </cell>
          <cell r="K248">
            <v>10</v>
          </cell>
          <cell r="L248" t="str">
            <v>P</v>
          </cell>
          <cell r="M248">
            <v>11565.5</v>
          </cell>
          <cell r="N248">
            <v>13300.324999999999</v>
          </cell>
          <cell r="O248">
            <v>1734.8249999999989</v>
          </cell>
          <cell r="P248">
            <v>13300.324999999999</v>
          </cell>
          <cell r="Q248">
            <v>2162</v>
          </cell>
          <cell r="R248">
            <v>15462</v>
          </cell>
          <cell r="S248">
            <v>1995</v>
          </cell>
          <cell r="T248">
            <v>17457</v>
          </cell>
          <cell r="U248">
            <v>3059</v>
          </cell>
          <cell r="V248">
            <v>20516</v>
          </cell>
          <cell r="W248">
            <v>1835</v>
          </cell>
          <cell r="X248">
            <v>20189</v>
          </cell>
          <cell r="Y248">
            <v>20189</v>
          </cell>
          <cell r="Z248">
            <v>22351</v>
          </cell>
          <cell r="AA248">
            <v>2019</v>
          </cell>
          <cell r="AB248">
            <v>22208</v>
          </cell>
          <cell r="AC248">
            <v>22208</v>
          </cell>
          <cell r="AD248">
            <v>24370</v>
          </cell>
          <cell r="AE248">
            <v>2019</v>
          </cell>
          <cell r="AF248">
            <v>1665.6</v>
          </cell>
          <cell r="AG248">
            <v>23873.599999999999</v>
          </cell>
          <cell r="AH248">
            <v>2702.5</v>
          </cell>
          <cell r="AI248">
            <v>2387.36</v>
          </cell>
          <cell r="AJ248">
            <v>26260.959999999999</v>
          </cell>
          <cell r="AK248">
            <v>28963.46</v>
          </cell>
          <cell r="AL248">
            <v>2626.096</v>
          </cell>
          <cell r="AM248">
            <v>28887.056</v>
          </cell>
          <cell r="AN248">
            <v>0</v>
          </cell>
          <cell r="AO248">
            <v>31589.556</v>
          </cell>
          <cell r="AP248" t="str">
            <v>PAID UP TO APRIL 2021</v>
          </cell>
          <cell r="AQ248">
            <v>0</v>
          </cell>
          <cell r="AS248">
            <v>31590</v>
          </cell>
          <cell r="AT248" t="str">
            <v>OK</v>
          </cell>
          <cell r="AU248" t="str">
            <v>Chak No. 117, J.B, Dholna, P.O, Khas Distt, Faisalabad.</v>
          </cell>
          <cell r="AX248" t="str">
            <v>ON LINE</v>
          </cell>
          <cell r="AY248" t="str">
            <v>Multan</v>
          </cell>
          <cell r="AZ248">
            <v>299353</v>
          </cell>
          <cell r="BA248">
            <v>5761</v>
          </cell>
        </row>
        <row r="249">
          <cell r="B249">
            <v>243</v>
          </cell>
          <cell r="C249" t="str">
            <v xml:space="preserve">Mst. Bismillah Begum W/O M. Khursheed Khan </v>
          </cell>
          <cell r="D249" t="str">
            <v>P.O</v>
          </cell>
          <cell r="E249">
            <v>16312</v>
          </cell>
          <cell r="F249" t="str">
            <v>Multan</v>
          </cell>
          <cell r="G249">
            <v>4170518100</v>
          </cell>
          <cell r="H249" t="str">
            <v>N.B.P Chak 12/AH Branch Khanewal.</v>
          </cell>
          <cell r="I249">
            <v>860</v>
          </cell>
          <cell r="J249">
            <v>38218</v>
          </cell>
          <cell r="K249">
            <v>10</v>
          </cell>
          <cell r="L249" t="str">
            <v>F</v>
          </cell>
          <cell r="M249">
            <v>5245</v>
          </cell>
          <cell r="N249">
            <v>9047.625</v>
          </cell>
          <cell r="O249">
            <v>3802.625</v>
          </cell>
          <cell r="P249">
            <v>9047.625</v>
          </cell>
          <cell r="Q249">
            <v>1356.71</v>
          </cell>
          <cell r="R249">
            <v>10404</v>
          </cell>
          <cell r="S249">
            <v>1357</v>
          </cell>
          <cell r="T249">
            <v>11761</v>
          </cell>
          <cell r="U249">
            <v>2081</v>
          </cell>
          <cell r="V249">
            <v>13842</v>
          </cell>
          <cell r="W249">
            <v>1249</v>
          </cell>
          <cell r="X249">
            <v>13734</v>
          </cell>
          <cell r="Y249">
            <v>13734</v>
          </cell>
          <cell r="Z249">
            <v>15091</v>
          </cell>
          <cell r="AA249">
            <v>1373</v>
          </cell>
          <cell r="AB249">
            <v>15107</v>
          </cell>
          <cell r="AC249">
            <v>15107</v>
          </cell>
          <cell r="AD249">
            <v>16464</v>
          </cell>
          <cell r="AE249">
            <v>1373</v>
          </cell>
          <cell r="AF249">
            <v>1133.0249999999999</v>
          </cell>
          <cell r="AG249">
            <v>16240.025</v>
          </cell>
          <cell r="AH249">
            <v>1695.8875</v>
          </cell>
          <cell r="AI249">
            <v>1624.0025000000001</v>
          </cell>
          <cell r="AJ249">
            <v>17864.0275</v>
          </cell>
          <cell r="AK249">
            <v>19559.915000000001</v>
          </cell>
          <cell r="AL249">
            <v>1786.4027500000002</v>
          </cell>
          <cell r="AM249">
            <v>19650.650250000002</v>
          </cell>
          <cell r="AN249">
            <v>0</v>
          </cell>
          <cell r="AO249">
            <v>21346.537750000003</v>
          </cell>
          <cell r="AQ249">
            <v>0</v>
          </cell>
          <cell r="AS249">
            <v>0</v>
          </cell>
          <cell r="AU249" t="str">
            <v>Chak No 13, Dakhanna Khas The: Kabeerwal Distt: Khanewal</v>
          </cell>
          <cell r="AV249" t="str">
            <v>0345-7371425</v>
          </cell>
          <cell r="AX249" t="str">
            <v>ON LINE</v>
          </cell>
          <cell r="AY249" t="str">
            <v>Multan</v>
          </cell>
          <cell r="AZ249">
            <v>249833</v>
          </cell>
          <cell r="BA249">
            <v>4207</v>
          </cell>
        </row>
        <row r="250">
          <cell r="B250">
            <v>244</v>
          </cell>
          <cell r="C250" t="str">
            <v>Mr. Ashiq Ali s/o Azam Ali Kan</v>
          </cell>
          <cell r="D250" t="str">
            <v>Mukadum</v>
          </cell>
          <cell r="E250">
            <v>16848</v>
          </cell>
          <cell r="F250" t="str">
            <v>Multan</v>
          </cell>
          <cell r="G250" t="str">
            <v>906372-4</v>
          </cell>
          <cell r="H250" t="str">
            <v>N.B.P Timber Market Vehari Road Multan.</v>
          </cell>
          <cell r="I250">
            <v>835</v>
          </cell>
          <cell r="J250">
            <v>38762</v>
          </cell>
          <cell r="K250">
            <v>3</v>
          </cell>
          <cell r="L250" t="str">
            <v>P</v>
          </cell>
          <cell r="M250">
            <v>4562</v>
          </cell>
          <cell r="N250">
            <v>5246.2999999999993</v>
          </cell>
          <cell r="O250">
            <v>684.29999999999927</v>
          </cell>
          <cell r="P250">
            <v>5246.2999999999993</v>
          </cell>
          <cell r="Q250">
            <v>1311.6</v>
          </cell>
          <cell r="R250">
            <v>6558</v>
          </cell>
          <cell r="S250">
            <v>787</v>
          </cell>
          <cell r="T250">
            <v>7345</v>
          </cell>
          <cell r="U250">
            <v>1207</v>
          </cell>
          <cell r="V250">
            <v>8552</v>
          </cell>
          <cell r="W250">
            <v>724</v>
          </cell>
          <cell r="X250">
            <v>7964</v>
          </cell>
          <cell r="Y250">
            <v>7964</v>
          </cell>
          <cell r="Z250">
            <v>9276</v>
          </cell>
          <cell r="AA250">
            <v>796</v>
          </cell>
          <cell r="AB250">
            <v>8760</v>
          </cell>
          <cell r="AC250">
            <v>8760</v>
          </cell>
          <cell r="AD250">
            <v>10072</v>
          </cell>
          <cell r="AE250">
            <v>796</v>
          </cell>
          <cell r="AF250">
            <v>657</v>
          </cell>
          <cell r="AG250">
            <v>9417</v>
          </cell>
          <cell r="AH250">
            <v>1639.5</v>
          </cell>
          <cell r="AI250">
            <v>941.7</v>
          </cell>
          <cell r="AJ250">
            <v>10358.700000000001</v>
          </cell>
          <cell r="AK250">
            <v>11998.2</v>
          </cell>
          <cell r="AL250">
            <v>1035.8700000000001</v>
          </cell>
          <cell r="AM250">
            <v>17533.57</v>
          </cell>
          <cell r="AN250">
            <v>0</v>
          </cell>
          <cell r="AO250">
            <v>19173.07</v>
          </cell>
          <cell r="AP250" t="str">
            <v>PAID UP TO APRIL 2021</v>
          </cell>
          <cell r="AQ250">
            <v>0</v>
          </cell>
          <cell r="AS250">
            <v>19173</v>
          </cell>
          <cell r="AT250" t="str">
            <v>OK</v>
          </cell>
          <cell r="AU250" t="str">
            <v xml:space="preserve">Bhawal Pur Road House No 264, Mohallah Andronay Qasim Pur Colony Multan </v>
          </cell>
          <cell r="AV250" t="str">
            <v>0303-4937743</v>
          </cell>
          <cell r="AX250" t="str">
            <v>ON LINE</v>
          </cell>
          <cell r="AY250" t="str">
            <v>Multan</v>
          </cell>
          <cell r="AZ250">
            <v>175502</v>
          </cell>
          <cell r="BA250">
            <v>3377.5</v>
          </cell>
        </row>
        <row r="251">
          <cell r="B251">
            <v>245</v>
          </cell>
          <cell r="C251" t="str">
            <v>Mst. Naziran Bibi w/o Ch: Nazir Ahmed</v>
          </cell>
          <cell r="D251" t="str">
            <v>N.Q</v>
          </cell>
          <cell r="E251">
            <v>0</v>
          </cell>
          <cell r="F251" t="str">
            <v>Faislabad</v>
          </cell>
          <cell r="G251">
            <v>3099702976</v>
          </cell>
          <cell r="H251" t="str">
            <v>N.B.P Ayub Ayub Agriculture Institute Jhang road Faisalabad.</v>
          </cell>
          <cell r="I251">
            <v>560</v>
          </cell>
          <cell r="J251">
            <v>35976</v>
          </cell>
          <cell r="K251">
            <v>2</v>
          </cell>
          <cell r="L251" t="str">
            <v>F</v>
          </cell>
          <cell r="M251">
            <v>3050</v>
          </cell>
          <cell r="N251">
            <v>5490</v>
          </cell>
          <cell r="O251">
            <v>2440</v>
          </cell>
          <cell r="P251">
            <v>5490</v>
          </cell>
          <cell r="Q251">
            <v>1372.5</v>
          </cell>
          <cell r="R251">
            <v>6863</v>
          </cell>
          <cell r="S251">
            <v>1098</v>
          </cell>
          <cell r="T251">
            <v>7961</v>
          </cell>
          <cell r="U251">
            <v>1318</v>
          </cell>
          <cell r="V251">
            <v>9279</v>
          </cell>
          <cell r="W251">
            <v>791</v>
          </cell>
          <cell r="X251">
            <v>8698</v>
          </cell>
          <cell r="Y251">
            <v>8698</v>
          </cell>
          <cell r="Z251">
            <v>10071</v>
          </cell>
          <cell r="AA251">
            <v>870</v>
          </cell>
          <cell r="AB251">
            <v>9569</v>
          </cell>
          <cell r="AC251">
            <v>9569</v>
          </cell>
          <cell r="AD251">
            <v>10942</v>
          </cell>
          <cell r="AE251">
            <v>870</v>
          </cell>
          <cell r="AF251">
            <v>717.67499999999995</v>
          </cell>
          <cell r="AG251">
            <v>10286.674999999999</v>
          </cell>
          <cell r="AH251">
            <v>1715.625</v>
          </cell>
          <cell r="AI251">
            <v>1028.6675</v>
          </cell>
          <cell r="AJ251">
            <v>11315.342499999999</v>
          </cell>
          <cell r="AK251">
            <v>13030.967499999999</v>
          </cell>
          <cell r="AL251">
            <v>1131.5342499999999</v>
          </cell>
          <cell r="AM251">
            <v>12446.876749999999</v>
          </cell>
          <cell r="AN251">
            <v>0</v>
          </cell>
          <cell r="AO251">
            <v>14162.501749999999</v>
          </cell>
          <cell r="AP251" t="str">
            <v>PAID UP TO APRIL 2021</v>
          </cell>
          <cell r="AQ251">
            <v>0</v>
          </cell>
          <cell r="AS251">
            <v>14163</v>
          </cell>
          <cell r="AT251" t="str">
            <v>OK</v>
          </cell>
          <cell r="AU251" t="str">
            <v>Nawabanwala Street No. 22, House No.301, Muzaffar Colony, Faisalabad.</v>
          </cell>
          <cell r="AV251" t="str">
            <v>0346-7692738</v>
          </cell>
          <cell r="AX251" t="str">
            <v>ON LINE</v>
          </cell>
          <cell r="AY251" t="str">
            <v>Sahiwal</v>
          </cell>
          <cell r="AZ251">
            <v>84915</v>
          </cell>
          <cell r="BA251">
            <v>1555.4</v>
          </cell>
        </row>
        <row r="252">
          <cell r="B252">
            <v>246</v>
          </cell>
          <cell r="C252" t="str">
            <v xml:space="preserve">Mst. Shamim Akhtar W/O Muhammad Munir </v>
          </cell>
          <cell r="D252" t="str">
            <v>F.M</v>
          </cell>
          <cell r="E252">
            <v>18191</v>
          </cell>
          <cell r="F252" t="str">
            <v>Faislabad</v>
          </cell>
          <cell r="G252">
            <v>4165094702</v>
          </cell>
          <cell r="H252" t="str">
            <v>N.B.P Ayub Ayub Agriculture Institute Jhang road Faisalabad.</v>
          </cell>
          <cell r="I252">
            <v>560</v>
          </cell>
          <cell r="J252">
            <v>36160</v>
          </cell>
          <cell r="K252">
            <v>10</v>
          </cell>
          <cell r="L252" t="str">
            <v>F</v>
          </cell>
          <cell r="M252">
            <v>1700</v>
          </cell>
          <cell r="N252">
            <v>3060</v>
          </cell>
          <cell r="O252">
            <v>1360</v>
          </cell>
          <cell r="P252">
            <v>3060</v>
          </cell>
          <cell r="Q252">
            <v>765</v>
          </cell>
          <cell r="R252">
            <v>3825</v>
          </cell>
          <cell r="S252">
            <v>612</v>
          </cell>
          <cell r="T252">
            <v>4437</v>
          </cell>
          <cell r="U252">
            <v>734</v>
          </cell>
          <cell r="V252">
            <v>5171</v>
          </cell>
          <cell r="W252">
            <v>441</v>
          </cell>
          <cell r="X252">
            <v>4847</v>
          </cell>
          <cell r="Y252">
            <v>4847</v>
          </cell>
          <cell r="Z252">
            <v>5612</v>
          </cell>
          <cell r="AA252">
            <v>485</v>
          </cell>
          <cell r="AB252">
            <v>5332</v>
          </cell>
          <cell r="AC252">
            <v>5332</v>
          </cell>
          <cell r="AD252">
            <v>6097</v>
          </cell>
          <cell r="AE252">
            <v>485</v>
          </cell>
          <cell r="AF252">
            <v>399.9</v>
          </cell>
          <cell r="AG252">
            <v>5731.9</v>
          </cell>
          <cell r="AH252">
            <v>956.25</v>
          </cell>
          <cell r="AI252">
            <v>573.18999999999994</v>
          </cell>
          <cell r="AJ252">
            <v>6305.0899999999992</v>
          </cell>
          <cell r="AK252">
            <v>7261.3399999999992</v>
          </cell>
          <cell r="AL252">
            <v>630.50900000000001</v>
          </cell>
          <cell r="AM252">
            <v>6935.5989999999993</v>
          </cell>
          <cell r="AN252">
            <v>0</v>
          </cell>
          <cell r="AO252">
            <v>7891.8489999999993</v>
          </cell>
          <cell r="AP252" t="str">
            <v>PAID UP TO APRIL 2021</v>
          </cell>
          <cell r="AQ252">
            <v>0</v>
          </cell>
          <cell r="AS252">
            <v>7892</v>
          </cell>
          <cell r="AT252" t="str">
            <v>OK</v>
          </cell>
          <cell r="AU252" t="str">
            <v>Chak No. 219/R.B. Kokiyanwala. Safina Town, House No.15/17 Main Road, Faisalabad.</v>
          </cell>
          <cell r="AV252" t="str">
            <v>0315-7393217</v>
          </cell>
          <cell r="AX252" t="str">
            <v>ON LINE</v>
          </cell>
          <cell r="AY252" t="str">
            <v>Sahiwal</v>
          </cell>
          <cell r="AZ252">
            <v>199015</v>
          </cell>
          <cell r="BA252">
            <v>1449</v>
          </cell>
        </row>
        <row r="253">
          <cell r="B253">
            <v>247</v>
          </cell>
          <cell r="C253" t="str">
            <v>Mst. Shahida Naheed w/o M. Ilyas (DIED)</v>
          </cell>
          <cell r="D253" t="str">
            <v>S.S.O</v>
          </cell>
          <cell r="E253">
            <v>19468</v>
          </cell>
          <cell r="F253" t="str">
            <v>Faislabad</v>
          </cell>
          <cell r="G253" t="str">
            <v>13615-7</v>
          </cell>
          <cell r="H253" t="str">
            <v>N.B.P Ayub Ayub Agriculture Institute Jhang road Faisalabad.</v>
          </cell>
          <cell r="I253">
            <v>560</v>
          </cell>
          <cell r="J253">
            <v>37729</v>
          </cell>
          <cell r="K253">
            <v>18</v>
          </cell>
          <cell r="L253" t="str">
            <v>F</v>
          </cell>
          <cell r="M253">
            <v>9772</v>
          </cell>
          <cell r="N253">
            <v>16856.699999999997</v>
          </cell>
          <cell r="O253">
            <v>7084.6999999999971</v>
          </cell>
          <cell r="P253">
            <v>16856.699999999997</v>
          </cell>
          <cell r="Q253">
            <v>3371.3399999999997</v>
          </cell>
          <cell r="R253">
            <v>20228</v>
          </cell>
          <cell r="S253">
            <v>2529</v>
          </cell>
          <cell r="T253">
            <v>22757</v>
          </cell>
          <cell r="U253">
            <v>3877</v>
          </cell>
          <cell r="V253">
            <v>26634</v>
          </cell>
          <cell r="W253">
            <v>2326</v>
          </cell>
          <cell r="X253">
            <v>25589</v>
          </cell>
          <cell r="Y253">
            <v>25589</v>
          </cell>
          <cell r="Z253">
            <v>28960</v>
          </cell>
          <cell r="AA253">
            <v>2559</v>
          </cell>
          <cell r="AB253">
            <v>28148</v>
          </cell>
          <cell r="AC253">
            <v>28148</v>
          </cell>
          <cell r="AD253">
            <v>31519</v>
          </cell>
          <cell r="AE253">
            <v>2559</v>
          </cell>
          <cell r="AF253">
            <v>2111.1</v>
          </cell>
          <cell r="AG253">
            <v>30259.1</v>
          </cell>
          <cell r="AH253">
            <v>0</v>
          </cell>
          <cell r="AI253">
            <v>3025.91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Q253">
            <v>0</v>
          </cell>
          <cell r="AS253">
            <v>0</v>
          </cell>
          <cell r="AV253" t="str">
            <v>041-2635346</v>
          </cell>
          <cell r="AX253" t="str">
            <v>ON LINE</v>
          </cell>
          <cell r="AY253" t="str">
            <v>Faisalabad</v>
          </cell>
          <cell r="AZ253">
            <v>775896</v>
          </cell>
          <cell r="BA253">
            <v>13065</v>
          </cell>
        </row>
        <row r="254">
          <cell r="B254">
            <v>248</v>
          </cell>
          <cell r="C254" t="str">
            <v>Mr. M. Azam s/o Ali Mohammad</v>
          </cell>
          <cell r="D254" t="str">
            <v>Beldar</v>
          </cell>
          <cell r="E254">
            <v>19218</v>
          </cell>
          <cell r="F254" t="str">
            <v>Faislabad</v>
          </cell>
          <cell r="G254" t="str">
            <v>10038-7</v>
          </cell>
          <cell r="H254" t="str">
            <v>N.B.P Chenab Nagar District Chiniot.</v>
          </cell>
          <cell r="I254">
            <v>1308</v>
          </cell>
          <cell r="J254">
            <v>37833</v>
          </cell>
          <cell r="K254">
            <v>5</v>
          </cell>
          <cell r="L254" t="str">
            <v>P</v>
          </cell>
          <cell r="M254">
            <v>3144</v>
          </cell>
          <cell r="N254">
            <v>3615.6</v>
          </cell>
          <cell r="O254">
            <v>471.59999999999991</v>
          </cell>
          <cell r="P254">
            <v>3615.6</v>
          </cell>
          <cell r="Q254">
            <v>903.9</v>
          </cell>
          <cell r="R254">
            <v>4520</v>
          </cell>
          <cell r="S254">
            <v>542</v>
          </cell>
          <cell r="T254">
            <v>5062</v>
          </cell>
          <cell r="U254">
            <v>832</v>
          </cell>
          <cell r="V254">
            <v>5894</v>
          </cell>
          <cell r="W254">
            <v>499</v>
          </cell>
          <cell r="X254">
            <v>5489</v>
          </cell>
          <cell r="Y254">
            <v>5489</v>
          </cell>
          <cell r="Z254">
            <v>6393</v>
          </cell>
          <cell r="AA254">
            <v>549</v>
          </cell>
          <cell r="AB254">
            <v>6038</v>
          </cell>
          <cell r="AC254">
            <v>6038</v>
          </cell>
          <cell r="AD254">
            <v>6942</v>
          </cell>
          <cell r="AE254">
            <v>549</v>
          </cell>
          <cell r="AF254">
            <v>452.84999999999997</v>
          </cell>
          <cell r="AG254">
            <v>6490.85</v>
          </cell>
          <cell r="AH254">
            <v>0</v>
          </cell>
          <cell r="AI254">
            <v>649.08500000000004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Q254">
            <v>0</v>
          </cell>
          <cell r="AS254">
            <v>0</v>
          </cell>
          <cell r="AX254" t="str">
            <v>ON LINE</v>
          </cell>
          <cell r="AY254" t="str">
            <v>Sahiwal</v>
          </cell>
          <cell r="AZ254">
            <v>178107</v>
          </cell>
          <cell r="BA254">
            <v>2102.1</v>
          </cell>
        </row>
        <row r="255">
          <cell r="B255">
            <v>249</v>
          </cell>
          <cell r="C255" t="str">
            <v>Mst. Bakhan Bibi, w/o Mathail Khan</v>
          </cell>
          <cell r="D255" t="str">
            <v>Beldar</v>
          </cell>
          <cell r="E255">
            <v>9135</v>
          </cell>
          <cell r="F255" t="str">
            <v>Khi/P.I.D.C</v>
          </cell>
          <cell r="J255">
            <v>31050</v>
          </cell>
          <cell r="K255">
            <v>5</v>
          </cell>
          <cell r="L255" t="str">
            <v>F</v>
          </cell>
          <cell r="M255">
            <v>2400</v>
          </cell>
          <cell r="N255">
            <v>4320</v>
          </cell>
          <cell r="O255">
            <v>1920</v>
          </cell>
          <cell r="P255">
            <v>4320</v>
          </cell>
          <cell r="Q255">
            <v>1080</v>
          </cell>
          <cell r="R255">
            <v>5400</v>
          </cell>
          <cell r="S255">
            <v>864</v>
          </cell>
          <cell r="T255">
            <v>6264</v>
          </cell>
          <cell r="U255">
            <v>1037</v>
          </cell>
          <cell r="V255">
            <v>7301</v>
          </cell>
          <cell r="W255">
            <v>622</v>
          </cell>
          <cell r="X255">
            <v>6843</v>
          </cell>
          <cell r="Y255">
            <v>6843</v>
          </cell>
          <cell r="Z255">
            <v>7923</v>
          </cell>
          <cell r="AA255">
            <v>684</v>
          </cell>
          <cell r="AB255">
            <v>7527</v>
          </cell>
          <cell r="AC255">
            <v>7527</v>
          </cell>
          <cell r="AD255">
            <v>8607</v>
          </cell>
          <cell r="AE255">
            <v>684</v>
          </cell>
          <cell r="AF255">
            <v>564.52499999999998</v>
          </cell>
          <cell r="AG255">
            <v>8091.5249999999996</v>
          </cell>
          <cell r="AH255">
            <v>0</v>
          </cell>
          <cell r="AI255">
            <v>809.15250000000003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Q255">
            <v>0</v>
          </cell>
          <cell r="AS255">
            <v>0</v>
          </cell>
          <cell r="AW255" t="str">
            <v>Not Physicall Verfication</v>
          </cell>
          <cell r="AX255" t="str">
            <v>ON LINE</v>
          </cell>
          <cell r="AY255" t="str">
            <v>Faisalabad</v>
          </cell>
          <cell r="AZ255" t="str">
            <v>NOT FOUND</v>
          </cell>
          <cell r="BA255">
            <v>269.44</v>
          </cell>
        </row>
        <row r="256">
          <cell r="B256">
            <v>250</v>
          </cell>
          <cell r="C256" t="str">
            <v>Mr. Nazir Muhammad s/o Ameer Din</v>
          </cell>
          <cell r="D256" t="str">
            <v>F/A</v>
          </cell>
          <cell r="E256">
            <v>14346</v>
          </cell>
          <cell r="F256" t="str">
            <v>Faislabad</v>
          </cell>
          <cell r="G256" t="str">
            <v>7613-6</v>
          </cell>
          <cell r="H256" t="str">
            <v>N.B.P Silanwali District Sargodha.</v>
          </cell>
          <cell r="I256">
            <v>532</v>
          </cell>
          <cell r="J256">
            <v>36191</v>
          </cell>
          <cell r="K256">
            <v>8</v>
          </cell>
          <cell r="L256" t="str">
            <v>P</v>
          </cell>
          <cell r="M256">
            <v>5278</v>
          </cell>
          <cell r="N256">
            <v>6333.5999999999995</v>
          </cell>
          <cell r="O256">
            <v>1055.5999999999995</v>
          </cell>
          <cell r="P256">
            <v>6333.5999999999995</v>
          </cell>
          <cell r="Q256">
            <v>1583.3999999999999</v>
          </cell>
          <cell r="R256">
            <v>7917</v>
          </cell>
          <cell r="S256">
            <v>1267</v>
          </cell>
          <cell r="T256">
            <v>9184</v>
          </cell>
          <cell r="U256">
            <v>1520</v>
          </cell>
          <cell r="V256">
            <v>10704</v>
          </cell>
          <cell r="W256">
            <v>912</v>
          </cell>
          <cell r="X256">
            <v>10033</v>
          </cell>
          <cell r="Y256">
            <v>10033</v>
          </cell>
          <cell r="Z256">
            <v>11616</v>
          </cell>
          <cell r="AA256">
            <v>1003</v>
          </cell>
          <cell r="AB256">
            <v>11036</v>
          </cell>
          <cell r="AC256">
            <v>11036</v>
          </cell>
          <cell r="AD256">
            <v>12619</v>
          </cell>
          <cell r="AE256">
            <v>1003</v>
          </cell>
          <cell r="AF256">
            <v>827.69999999999993</v>
          </cell>
          <cell r="AG256">
            <v>11863.7</v>
          </cell>
          <cell r="AH256">
            <v>1979.2499999999998</v>
          </cell>
          <cell r="AI256">
            <v>1186.3700000000001</v>
          </cell>
          <cell r="AJ256">
            <v>13050.070000000002</v>
          </cell>
          <cell r="AK256">
            <v>15029.320000000002</v>
          </cell>
          <cell r="AL256">
            <v>1305.0070000000003</v>
          </cell>
          <cell r="AM256">
            <v>14355.077000000001</v>
          </cell>
          <cell r="AN256">
            <v>0</v>
          </cell>
          <cell r="AO256">
            <v>16334.327000000001</v>
          </cell>
          <cell r="AP256" t="str">
            <v>PAID UP TO APRIL 2021</v>
          </cell>
          <cell r="AQ256">
            <v>0</v>
          </cell>
          <cell r="AS256">
            <v>16334</v>
          </cell>
          <cell r="AT256" t="str">
            <v>OK</v>
          </cell>
          <cell r="AU256" t="str">
            <v>Chak No. 132-GB, Tehsil Silawali, District Sargodha</v>
          </cell>
          <cell r="AV256" t="str">
            <v>0342-0084170</v>
          </cell>
          <cell r="AX256" t="str">
            <v>ON LINE</v>
          </cell>
          <cell r="AY256" t="str">
            <v>Faisalabad</v>
          </cell>
          <cell r="AZ256">
            <v>134897</v>
          </cell>
          <cell r="BA256">
            <v>1302.8399999999999</v>
          </cell>
        </row>
        <row r="257">
          <cell r="B257">
            <v>251</v>
          </cell>
          <cell r="C257" t="str">
            <v>Mst Suraiya Bano w/o Ziaullah</v>
          </cell>
          <cell r="D257" t="str">
            <v>L.D.C</v>
          </cell>
          <cell r="E257" t="str">
            <v>18/11/1956</v>
          </cell>
          <cell r="F257" t="str">
            <v>Faislabad</v>
          </cell>
          <cell r="G257">
            <v>560137272</v>
          </cell>
          <cell r="H257" t="str">
            <v>N.B.P Ayub Ayub Agriculture Institute Jhang road Faisalabad.</v>
          </cell>
          <cell r="I257">
            <v>560</v>
          </cell>
          <cell r="J257" t="str">
            <v>30/07/2005</v>
          </cell>
          <cell r="K257">
            <v>7</v>
          </cell>
          <cell r="L257" t="str">
            <v>F</v>
          </cell>
          <cell r="M257">
            <v>2461</v>
          </cell>
          <cell r="N257">
            <v>4245.2249999999995</v>
          </cell>
          <cell r="O257">
            <v>1784.2249999999995</v>
          </cell>
          <cell r="P257">
            <v>4245.2249999999995</v>
          </cell>
          <cell r="Q257">
            <v>1061.3062499999999</v>
          </cell>
          <cell r="R257">
            <v>5306.5312499999991</v>
          </cell>
          <cell r="S257">
            <v>636.78374999999994</v>
          </cell>
          <cell r="T257">
            <v>5943</v>
          </cell>
          <cell r="U257">
            <v>976</v>
          </cell>
          <cell r="V257">
            <v>6919</v>
          </cell>
          <cell r="W257">
            <v>586</v>
          </cell>
          <cell r="X257">
            <v>6444</v>
          </cell>
          <cell r="Y257">
            <v>6444</v>
          </cell>
          <cell r="Z257">
            <v>7505</v>
          </cell>
          <cell r="AA257">
            <v>644</v>
          </cell>
          <cell r="AB257">
            <v>7088</v>
          </cell>
          <cell r="AC257">
            <v>7088</v>
          </cell>
          <cell r="AD257">
            <v>8149</v>
          </cell>
          <cell r="AE257">
            <v>644</v>
          </cell>
          <cell r="AF257">
            <v>531.6</v>
          </cell>
          <cell r="AG257">
            <v>7619.6</v>
          </cell>
          <cell r="AH257">
            <v>1326.6328124999998</v>
          </cell>
          <cell r="AI257">
            <v>761.96</v>
          </cell>
          <cell r="AJ257">
            <v>8381.5600000000013</v>
          </cell>
          <cell r="AK257">
            <v>9708.1928125000013</v>
          </cell>
          <cell r="AL257">
            <v>838.15600000000018</v>
          </cell>
          <cell r="AM257">
            <v>9219.7160000000022</v>
          </cell>
          <cell r="AN257">
            <v>0</v>
          </cell>
          <cell r="AO257">
            <v>10546.348812500002</v>
          </cell>
          <cell r="AP257" t="str">
            <v>PAID UP TO APRIL 2021</v>
          </cell>
          <cell r="AQ257">
            <v>0</v>
          </cell>
          <cell r="AS257">
            <v>10546</v>
          </cell>
          <cell r="AT257" t="str">
            <v>OK</v>
          </cell>
          <cell r="AU257" t="str">
            <v>House No 112, Block C, Area Gulfishan Colony, Jhang Road, Faisalabad</v>
          </cell>
          <cell r="AV257">
            <v>3137713908</v>
          </cell>
          <cell r="AX257" t="str">
            <v>ON LINE</v>
          </cell>
          <cell r="AY257" t="str">
            <v>Faisalabad</v>
          </cell>
          <cell r="AZ257" t="str">
            <v>NOT FOUND</v>
          </cell>
          <cell r="BA257" t="str">
            <v>NOT FOUND</v>
          </cell>
        </row>
        <row r="258">
          <cell r="B258">
            <v>252</v>
          </cell>
          <cell r="C258" t="str">
            <v>Mst. Shanaz Waheed w/o Abdul Waheed Babar</v>
          </cell>
          <cell r="D258" t="str">
            <v>Artist</v>
          </cell>
          <cell r="E258">
            <v>17187</v>
          </cell>
          <cell r="F258" t="str">
            <v>Faislabad</v>
          </cell>
          <cell r="G258">
            <v>56018738</v>
          </cell>
          <cell r="H258" t="str">
            <v>N.B.P Ayub Ayub Agriculture Institute Jhang road Faisalabad.</v>
          </cell>
          <cell r="I258">
            <v>560</v>
          </cell>
          <cell r="J258">
            <v>39101</v>
          </cell>
          <cell r="K258">
            <v>15</v>
          </cell>
          <cell r="L258" t="str">
            <v>F</v>
          </cell>
          <cell r="M258">
            <v>5458.5</v>
          </cell>
          <cell r="N258">
            <v>9415.9124999999985</v>
          </cell>
          <cell r="O258">
            <v>3957.4124999999985</v>
          </cell>
          <cell r="P258">
            <v>9415.9124999999985</v>
          </cell>
          <cell r="Q258">
            <v>1530.0749999999998</v>
          </cell>
          <cell r="R258">
            <v>10946</v>
          </cell>
          <cell r="S258">
            <v>1412</v>
          </cell>
          <cell r="T258">
            <v>12358</v>
          </cell>
          <cell r="U258">
            <v>2166</v>
          </cell>
          <cell r="V258">
            <v>14524</v>
          </cell>
          <cell r="W258">
            <v>1299</v>
          </cell>
          <cell r="X258">
            <v>14293</v>
          </cell>
          <cell r="Y258">
            <v>14293</v>
          </cell>
          <cell r="Z258">
            <v>15823</v>
          </cell>
          <cell r="AA258">
            <v>1429</v>
          </cell>
          <cell r="AB258">
            <v>15722</v>
          </cell>
          <cell r="AC258">
            <v>15722</v>
          </cell>
          <cell r="AD258">
            <v>17252</v>
          </cell>
          <cell r="AE258">
            <v>1429</v>
          </cell>
          <cell r="AF258">
            <v>1179.1499999999999</v>
          </cell>
          <cell r="AG258">
            <v>16901.150000000001</v>
          </cell>
          <cell r="AH258">
            <v>1912.5937499999998</v>
          </cell>
          <cell r="AI258">
            <v>1690.1150000000002</v>
          </cell>
          <cell r="AJ258">
            <v>18591.265000000003</v>
          </cell>
          <cell r="AK258">
            <v>20503.858750000003</v>
          </cell>
          <cell r="AL258">
            <v>1859.1265000000003</v>
          </cell>
          <cell r="AM258">
            <v>20450.391500000005</v>
          </cell>
          <cell r="AN258">
            <v>0</v>
          </cell>
          <cell r="AO258">
            <v>22362.985250000005</v>
          </cell>
          <cell r="AP258" t="str">
            <v>PAID UP TO APRIL 2021</v>
          </cell>
          <cell r="AQ258">
            <v>0</v>
          </cell>
          <cell r="AS258">
            <v>22363</v>
          </cell>
          <cell r="AT258" t="str">
            <v>OK</v>
          </cell>
          <cell r="AU258" t="str">
            <v>House No. 253, Block-C, Gulfishan Colony, Jhang Road. Faisalabad.</v>
          </cell>
          <cell r="AV258" t="str">
            <v>03017149723</v>
          </cell>
          <cell r="AX258" t="str">
            <v>ON LINE</v>
          </cell>
          <cell r="AY258" t="str">
            <v>Multan</v>
          </cell>
          <cell r="AZ258">
            <v>280803</v>
          </cell>
          <cell r="BA258">
            <v>5404</v>
          </cell>
        </row>
        <row r="259">
          <cell r="B259">
            <v>253</v>
          </cell>
          <cell r="C259" t="str">
            <v>Mr. M. Azam s/o Ghulam Nabbi</v>
          </cell>
          <cell r="D259" t="str">
            <v>S.O</v>
          </cell>
          <cell r="E259">
            <v>13912</v>
          </cell>
          <cell r="F259" t="str">
            <v>Faislabad</v>
          </cell>
          <cell r="G259">
            <v>4142114974</v>
          </cell>
          <cell r="H259" t="str">
            <v>N.B.P Peoples Colony, D.Ground, Faisalabad.</v>
          </cell>
          <cell r="I259">
            <v>1478</v>
          </cell>
          <cell r="J259">
            <v>35826</v>
          </cell>
          <cell r="K259">
            <v>18</v>
          </cell>
          <cell r="L259" t="str">
            <v>P</v>
          </cell>
          <cell r="M259">
            <v>12338</v>
          </cell>
          <cell r="N259">
            <v>14805.599999999999</v>
          </cell>
          <cell r="O259">
            <v>2467.5999999999985</v>
          </cell>
          <cell r="P259">
            <v>14805.599999999999</v>
          </cell>
          <cell r="Q259">
            <v>2961.12</v>
          </cell>
          <cell r="R259">
            <v>17767</v>
          </cell>
          <cell r="S259">
            <v>2961</v>
          </cell>
          <cell r="T259">
            <v>20728</v>
          </cell>
          <cell r="U259">
            <v>3553</v>
          </cell>
          <cell r="V259">
            <v>39510</v>
          </cell>
          <cell r="W259">
            <v>3655</v>
          </cell>
          <cell r="X259">
            <v>40204</v>
          </cell>
          <cell r="Y259">
            <v>40204</v>
          </cell>
          <cell r="Z259">
            <v>43165</v>
          </cell>
          <cell r="AA259">
            <v>4020</v>
          </cell>
          <cell r="AB259">
            <v>44224</v>
          </cell>
          <cell r="AC259">
            <v>44224</v>
          </cell>
          <cell r="AD259">
            <v>47185</v>
          </cell>
          <cell r="AE259">
            <v>4020</v>
          </cell>
          <cell r="AF259">
            <v>3316.7999999999997</v>
          </cell>
          <cell r="AG259">
            <v>47540.800000000003</v>
          </cell>
          <cell r="AH259">
            <v>3701.3999999999996</v>
          </cell>
          <cell r="AI259">
            <v>4754.0800000000008</v>
          </cell>
          <cell r="AJ259">
            <v>52294.880000000005</v>
          </cell>
          <cell r="AK259">
            <v>55996.280000000006</v>
          </cell>
          <cell r="AL259">
            <v>5229.4880000000012</v>
          </cell>
          <cell r="AM259">
            <v>57524.368000000002</v>
          </cell>
          <cell r="AN259">
            <v>0</v>
          </cell>
          <cell r="AO259">
            <v>61225.768000000004</v>
          </cell>
          <cell r="AP259" t="str">
            <v>PAID UP TO APRIL 2021</v>
          </cell>
          <cell r="AQ259">
            <v>0</v>
          </cell>
          <cell r="AS259">
            <v>61226</v>
          </cell>
          <cell r="AT259" t="str">
            <v>OK</v>
          </cell>
          <cell r="AU259" t="str">
            <v>House No. 359, Street No.6, Satiana Road, Mohallah Muhammad Abad, Faisalabad.</v>
          </cell>
          <cell r="AV259" t="str">
            <v>03217688644</v>
          </cell>
          <cell r="AX259" t="str">
            <v>ON LINE</v>
          </cell>
          <cell r="AY259" t="str">
            <v>Faisalabad</v>
          </cell>
          <cell r="AZ259">
            <v>525856</v>
          </cell>
          <cell r="BA259">
            <v>5667.2</v>
          </cell>
        </row>
        <row r="260">
          <cell r="B260">
            <v>254</v>
          </cell>
          <cell r="C260" t="str">
            <v>Mr. M. Saeed Khan s/o M. Chiragh Khan</v>
          </cell>
          <cell r="D260" t="str">
            <v>P.O</v>
          </cell>
          <cell r="E260">
            <v>16901</v>
          </cell>
          <cell r="F260" t="str">
            <v>Faislabad</v>
          </cell>
          <cell r="G260" t="str">
            <v>1867-6</v>
          </cell>
          <cell r="H260" t="str">
            <v>N.B.P Ayub Ayub Agriculture Institute Jhang road Faisalabad.</v>
          </cell>
          <cell r="I260">
            <v>560</v>
          </cell>
          <cell r="J260">
            <v>38815</v>
          </cell>
          <cell r="K260">
            <v>10</v>
          </cell>
          <cell r="L260" t="str">
            <v>P</v>
          </cell>
          <cell r="M260">
            <v>4097</v>
          </cell>
          <cell r="N260">
            <v>4711.5499999999993</v>
          </cell>
          <cell r="O260">
            <v>614.54999999999927</v>
          </cell>
          <cell r="P260">
            <v>4711.5499999999993</v>
          </cell>
          <cell r="Q260">
            <v>1177.8874999999998</v>
          </cell>
          <cell r="R260">
            <v>5889</v>
          </cell>
          <cell r="S260">
            <v>707</v>
          </cell>
          <cell r="T260">
            <v>6596</v>
          </cell>
          <cell r="U260">
            <v>1084</v>
          </cell>
          <cell r="V260">
            <v>7680</v>
          </cell>
          <cell r="W260">
            <v>650</v>
          </cell>
          <cell r="X260">
            <v>7152</v>
          </cell>
          <cell r="Y260">
            <v>7152</v>
          </cell>
          <cell r="Z260">
            <v>8330</v>
          </cell>
          <cell r="AA260">
            <v>715</v>
          </cell>
          <cell r="AB260">
            <v>7867</v>
          </cell>
          <cell r="AC260">
            <v>7867</v>
          </cell>
          <cell r="AD260">
            <v>9045</v>
          </cell>
          <cell r="AE260">
            <v>715</v>
          </cell>
          <cell r="AF260">
            <v>590.02499999999998</v>
          </cell>
          <cell r="AG260">
            <v>8457.0249999999996</v>
          </cell>
          <cell r="AH260">
            <v>0</v>
          </cell>
          <cell r="AI260">
            <v>845.70249999999999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Q260">
            <v>0</v>
          </cell>
          <cell r="AS260">
            <v>0</v>
          </cell>
          <cell r="AV260">
            <v>3074351100</v>
          </cell>
          <cell r="AX260" t="str">
            <v>ON LINE</v>
          </cell>
          <cell r="AY260" t="str">
            <v>Faisalabad</v>
          </cell>
          <cell r="AZ260">
            <v>163135</v>
          </cell>
          <cell r="BA260">
            <v>3139.5</v>
          </cell>
        </row>
        <row r="261">
          <cell r="B261">
            <v>255</v>
          </cell>
          <cell r="C261" t="str">
            <v>Mst. Suriya Begum W/O Anwar Tariq</v>
          </cell>
          <cell r="D261" t="str">
            <v>S.S.O</v>
          </cell>
          <cell r="E261">
            <v>14587</v>
          </cell>
          <cell r="F261" t="str">
            <v>Faislabad</v>
          </cell>
          <cell r="G261">
            <v>1300158351</v>
          </cell>
          <cell r="H261" t="str">
            <v>N.B.P Chak Jhumra Branch Tehsil Faisalabad.</v>
          </cell>
          <cell r="I261">
            <v>516</v>
          </cell>
          <cell r="J261">
            <v>36502</v>
          </cell>
          <cell r="K261">
            <v>18</v>
          </cell>
          <cell r="L261" t="str">
            <v>F</v>
          </cell>
          <cell r="M261">
            <v>7370</v>
          </cell>
          <cell r="N261">
            <v>13266</v>
          </cell>
          <cell r="O261">
            <v>5896</v>
          </cell>
          <cell r="P261">
            <v>13266</v>
          </cell>
          <cell r="Q261">
            <v>2653.2000000000003</v>
          </cell>
          <cell r="R261">
            <v>15919</v>
          </cell>
          <cell r="S261">
            <v>2653</v>
          </cell>
          <cell r="T261">
            <v>18572</v>
          </cell>
          <cell r="U261">
            <v>3184</v>
          </cell>
          <cell r="V261">
            <v>21756</v>
          </cell>
          <cell r="W261">
            <v>1910</v>
          </cell>
          <cell r="X261">
            <v>21013</v>
          </cell>
          <cell r="Y261">
            <v>21013</v>
          </cell>
          <cell r="Z261">
            <v>23666</v>
          </cell>
          <cell r="AA261">
            <v>2101</v>
          </cell>
          <cell r="AB261">
            <v>23114</v>
          </cell>
          <cell r="AC261">
            <v>23114</v>
          </cell>
          <cell r="AD261">
            <v>25767</v>
          </cell>
          <cell r="AE261">
            <v>2101</v>
          </cell>
          <cell r="AF261">
            <v>1733.55</v>
          </cell>
          <cell r="AG261">
            <v>24847.55</v>
          </cell>
          <cell r="AH261">
            <v>3316.5000000000005</v>
          </cell>
          <cell r="AI261">
            <v>2484.7550000000001</v>
          </cell>
          <cell r="AJ261">
            <v>27332.305</v>
          </cell>
          <cell r="AK261">
            <v>30648.805</v>
          </cell>
          <cell r="AL261">
            <v>2733.2305000000001</v>
          </cell>
          <cell r="AM261">
            <v>30065.535500000002</v>
          </cell>
          <cell r="AN261">
            <v>0</v>
          </cell>
          <cell r="AO261">
            <v>33382.035500000005</v>
          </cell>
          <cell r="AP261" t="str">
            <v>PAID UP TO APRIL 2021</v>
          </cell>
          <cell r="AQ261">
            <v>0</v>
          </cell>
          <cell r="AS261">
            <v>33382</v>
          </cell>
          <cell r="AT261" t="str">
            <v>OK</v>
          </cell>
          <cell r="AU261" t="str">
            <v>Chak No. 189-RB, Rasllopur, Tehsil Chak Jumrah, Distt. Faisalabad.</v>
          </cell>
          <cell r="AV261">
            <v>3006630642</v>
          </cell>
          <cell r="AX261" t="str">
            <v>ON LINE</v>
          </cell>
          <cell r="AY261" t="str">
            <v>Faisalabad</v>
          </cell>
          <cell r="AZ261">
            <v>624810.41</v>
          </cell>
          <cell r="BA261">
            <v>6733.75</v>
          </cell>
        </row>
        <row r="262">
          <cell r="B262">
            <v>256</v>
          </cell>
          <cell r="C262" t="str">
            <v>Mr. Sulaman s/o Noor Ahmed</v>
          </cell>
          <cell r="D262" t="str">
            <v>Beldar</v>
          </cell>
          <cell r="E262">
            <v>20411</v>
          </cell>
          <cell r="F262" t="str">
            <v>Faislabad</v>
          </cell>
          <cell r="G262">
            <v>4099754286</v>
          </cell>
          <cell r="H262" t="str">
            <v>N.B.P Ayub Ayub Agriculture Institute Jhang road Faisalabad.</v>
          </cell>
          <cell r="I262">
            <v>560</v>
          </cell>
          <cell r="J262">
            <v>37621</v>
          </cell>
          <cell r="K262">
            <v>5</v>
          </cell>
          <cell r="L262" t="str">
            <v>P</v>
          </cell>
          <cell r="M262">
            <v>3283</v>
          </cell>
          <cell r="N262">
            <v>3775.45</v>
          </cell>
          <cell r="O262">
            <v>492.44999999999982</v>
          </cell>
          <cell r="P262">
            <v>3775.45</v>
          </cell>
          <cell r="Q262">
            <v>943.86249999999995</v>
          </cell>
          <cell r="R262">
            <v>4719</v>
          </cell>
          <cell r="S262">
            <v>566</v>
          </cell>
          <cell r="T262">
            <v>5285</v>
          </cell>
          <cell r="U262">
            <v>868</v>
          </cell>
          <cell r="V262">
            <v>6153</v>
          </cell>
          <cell r="W262">
            <v>521</v>
          </cell>
          <cell r="X262">
            <v>5730</v>
          </cell>
          <cell r="Y262">
            <v>5730</v>
          </cell>
          <cell r="Z262">
            <v>6674</v>
          </cell>
          <cell r="AA262">
            <v>573</v>
          </cell>
          <cell r="AB262">
            <v>6303</v>
          </cell>
          <cell r="AC262">
            <v>6303</v>
          </cell>
          <cell r="AD262">
            <v>7247</v>
          </cell>
          <cell r="AE262">
            <v>573</v>
          </cell>
          <cell r="AF262">
            <v>472.72499999999997</v>
          </cell>
          <cell r="AG262">
            <v>6775.7250000000004</v>
          </cell>
          <cell r="AH262">
            <v>1179.828125</v>
          </cell>
          <cell r="AI262">
            <v>677.5725000000001</v>
          </cell>
          <cell r="AJ262">
            <v>7453.2975000000006</v>
          </cell>
          <cell r="AK262">
            <v>8633.1256250000006</v>
          </cell>
          <cell r="AL262">
            <v>745.3297500000001</v>
          </cell>
          <cell r="AM262">
            <v>8198.6272500000014</v>
          </cell>
          <cell r="AN262">
            <v>0</v>
          </cell>
          <cell r="AO262">
            <v>9378.4553750000014</v>
          </cell>
          <cell r="AQ262">
            <v>0</v>
          </cell>
          <cell r="AS262">
            <v>0</v>
          </cell>
          <cell r="AU262" t="str">
            <v>Chak No.221/R.B.Risala No. 12, Sultanabad Colony, Faisalabad.</v>
          </cell>
          <cell r="AV262" t="str">
            <v>0322-6232450</v>
          </cell>
          <cell r="AX262" t="str">
            <v>ON LINE</v>
          </cell>
          <cell r="AY262" t="str">
            <v>Sahiwal</v>
          </cell>
          <cell r="AZ262">
            <v>207267</v>
          </cell>
          <cell r="BA262">
            <v>2196</v>
          </cell>
        </row>
        <row r="263">
          <cell r="B263">
            <v>257</v>
          </cell>
          <cell r="C263" t="str">
            <v>Mr. M. Javed Iqbal s/o Mohammad Ismail</v>
          </cell>
          <cell r="D263" t="str">
            <v>S.S.O</v>
          </cell>
          <cell r="E263">
            <v>16172</v>
          </cell>
          <cell r="F263" t="str">
            <v>Faislabad</v>
          </cell>
          <cell r="G263">
            <v>3099686557</v>
          </cell>
          <cell r="H263" t="str">
            <v>N.B.P Ayub Ayub Agriculture Institute Jhang road Faisalabad.</v>
          </cell>
          <cell r="I263">
            <v>560</v>
          </cell>
          <cell r="J263">
            <v>38086</v>
          </cell>
          <cell r="K263">
            <v>18</v>
          </cell>
          <cell r="L263" t="str">
            <v>P</v>
          </cell>
          <cell r="M263">
            <v>20157</v>
          </cell>
          <cell r="N263">
            <v>23180.55</v>
          </cell>
          <cell r="O263">
            <v>3023.5499999999993</v>
          </cell>
          <cell r="P263">
            <v>23180.55</v>
          </cell>
          <cell r="Q263">
            <v>4636.1099999999997</v>
          </cell>
          <cell r="R263">
            <v>27817</v>
          </cell>
          <cell r="S263">
            <v>3477</v>
          </cell>
          <cell r="T263">
            <v>31294</v>
          </cell>
          <cell r="U263">
            <v>5332</v>
          </cell>
          <cell r="V263">
            <v>36626</v>
          </cell>
          <cell r="W263">
            <v>3199</v>
          </cell>
          <cell r="X263">
            <v>35189</v>
          </cell>
          <cell r="Y263">
            <v>35189</v>
          </cell>
          <cell r="Z263">
            <v>39825</v>
          </cell>
          <cell r="AA263">
            <v>3519</v>
          </cell>
          <cell r="AB263">
            <v>38708</v>
          </cell>
          <cell r="AC263">
            <v>38708</v>
          </cell>
          <cell r="AD263">
            <v>43344</v>
          </cell>
          <cell r="AE263">
            <v>3519</v>
          </cell>
          <cell r="AF263">
            <v>2903.1</v>
          </cell>
          <cell r="AG263">
            <v>41611.1</v>
          </cell>
          <cell r="AH263">
            <v>5795.1374999999998</v>
          </cell>
          <cell r="AI263">
            <v>4161.1099999999997</v>
          </cell>
          <cell r="AJ263">
            <v>76290.209999999992</v>
          </cell>
          <cell r="AK263">
            <v>82085.347499999989</v>
          </cell>
          <cell r="AL263">
            <v>7629.0209999999997</v>
          </cell>
          <cell r="AM263">
            <v>83919.230999999985</v>
          </cell>
          <cell r="AN263">
            <v>0</v>
          </cell>
          <cell r="AO263">
            <v>89714.368499999982</v>
          </cell>
          <cell r="AP263" t="str">
            <v>PAID UP TO APRIL 2021</v>
          </cell>
          <cell r="AQ263">
            <v>0</v>
          </cell>
          <cell r="AS263">
            <v>89714</v>
          </cell>
          <cell r="AT263" t="str">
            <v>OK</v>
          </cell>
          <cell r="AU263" t="str">
            <v>House NO. P-219, Streed No. 03, Dhobi Ghat, Faisalabad.</v>
          </cell>
          <cell r="AV263" t="str">
            <v>0300-7647420</v>
          </cell>
          <cell r="AX263" t="str">
            <v>ON LINE</v>
          </cell>
          <cell r="AY263" t="str">
            <v>Faisalabad</v>
          </cell>
          <cell r="AZ263">
            <v>800214</v>
          </cell>
          <cell r="BA263">
            <v>13475</v>
          </cell>
        </row>
        <row r="264">
          <cell r="B264">
            <v>258</v>
          </cell>
          <cell r="C264" t="str">
            <v>Mr. Sabir Ali Rana s/o Abdul Majeed Khan</v>
          </cell>
          <cell r="D264" t="str">
            <v>S.S.O</v>
          </cell>
          <cell r="E264">
            <v>15507</v>
          </cell>
          <cell r="F264" t="str">
            <v>Faislabad</v>
          </cell>
          <cell r="G264">
            <v>560021342</v>
          </cell>
          <cell r="H264" t="str">
            <v>N.B.P Ayub Ayub Agriculture Institute Jhang road Faisalabad.</v>
          </cell>
          <cell r="I264">
            <v>560</v>
          </cell>
          <cell r="J264">
            <v>37421</v>
          </cell>
          <cell r="K264">
            <v>18</v>
          </cell>
          <cell r="L264" t="str">
            <v>P</v>
          </cell>
          <cell r="M264">
            <v>19543</v>
          </cell>
          <cell r="N264">
            <v>22474.449999999997</v>
          </cell>
          <cell r="O264">
            <v>2931.4499999999971</v>
          </cell>
          <cell r="P264">
            <v>22474.449999999997</v>
          </cell>
          <cell r="Q264">
            <v>4494.8899999999994</v>
          </cell>
          <cell r="R264">
            <v>26969</v>
          </cell>
          <cell r="S264">
            <v>4495</v>
          </cell>
          <cell r="T264">
            <v>31464</v>
          </cell>
          <cell r="U264">
            <v>5394</v>
          </cell>
          <cell r="V264">
            <v>36858</v>
          </cell>
          <cell r="W264">
            <v>3236</v>
          </cell>
          <cell r="X264">
            <v>35599</v>
          </cell>
          <cell r="Y264">
            <v>35599</v>
          </cell>
          <cell r="Z264">
            <v>63833</v>
          </cell>
          <cell r="AA264">
            <v>5934</v>
          </cell>
          <cell r="AB264">
            <v>65272</v>
          </cell>
          <cell r="AC264">
            <v>65272</v>
          </cell>
          <cell r="AD264">
            <v>69767</v>
          </cell>
          <cell r="AE264">
            <v>5934</v>
          </cell>
          <cell r="AF264">
            <v>4895.3999999999996</v>
          </cell>
          <cell r="AG264">
            <v>70167.399999999994</v>
          </cell>
          <cell r="AH264">
            <v>5618.6124999999993</v>
          </cell>
          <cell r="AI264">
            <v>7016.74</v>
          </cell>
          <cell r="AJ264">
            <v>77184.14</v>
          </cell>
          <cell r="AK264">
            <v>82802.752500000002</v>
          </cell>
          <cell r="AL264">
            <v>7718.4140000000007</v>
          </cell>
          <cell r="AM264">
            <v>84902.554000000004</v>
          </cell>
          <cell r="AN264">
            <v>0</v>
          </cell>
          <cell r="AO264">
            <v>90521.166500000007</v>
          </cell>
          <cell r="AP264" t="str">
            <v>PAID UP TO APRIL 2021</v>
          </cell>
          <cell r="AQ264">
            <v>0</v>
          </cell>
          <cell r="AS264">
            <v>90521</v>
          </cell>
          <cell r="AT264" t="str">
            <v>OK</v>
          </cell>
          <cell r="AU264" t="str">
            <v>House No. 263, Street No. 15, Ayub Colony, Jhang Road, Faisalabad.</v>
          </cell>
          <cell r="AV264" t="str">
            <v>0332-6459919</v>
          </cell>
          <cell r="AX264" t="str">
            <v>ON LINE</v>
          </cell>
          <cell r="AY264" t="str">
            <v>Bhawalpur</v>
          </cell>
          <cell r="AZ264">
            <v>751578</v>
          </cell>
          <cell r="BA264">
            <v>12656</v>
          </cell>
        </row>
        <row r="265">
          <cell r="B265">
            <v>259</v>
          </cell>
          <cell r="C265" t="str">
            <v>Mr. Abdul Raheem s/o Haji Noor Ahmed</v>
          </cell>
          <cell r="D265" t="str">
            <v>F/A</v>
          </cell>
          <cell r="E265">
            <v>14834</v>
          </cell>
          <cell r="F265" t="str">
            <v>Faislabad</v>
          </cell>
          <cell r="G265">
            <v>3101996135</v>
          </cell>
          <cell r="H265" t="str">
            <v>N.B.P Chak No. 224/RB Warispura Faisalabad.</v>
          </cell>
          <cell r="I265">
            <v>1484</v>
          </cell>
          <cell r="J265">
            <v>36748</v>
          </cell>
          <cell r="K265">
            <v>8</v>
          </cell>
          <cell r="L265" t="str">
            <v>P</v>
          </cell>
          <cell r="M265">
            <v>9877</v>
          </cell>
          <cell r="N265">
            <v>11852.4</v>
          </cell>
          <cell r="O265">
            <v>1975.3999999999996</v>
          </cell>
          <cell r="P265">
            <v>11852.4</v>
          </cell>
          <cell r="Q265">
            <v>1777.8</v>
          </cell>
          <cell r="R265">
            <v>13630</v>
          </cell>
          <cell r="S265">
            <v>2370</v>
          </cell>
          <cell r="T265">
            <v>16000</v>
          </cell>
          <cell r="U265">
            <v>2844</v>
          </cell>
          <cell r="V265">
            <v>18844</v>
          </cell>
          <cell r="W265">
            <v>1707</v>
          </cell>
          <cell r="X265">
            <v>18773</v>
          </cell>
          <cell r="Y265">
            <v>18773</v>
          </cell>
          <cell r="Z265">
            <v>20551</v>
          </cell>
          <cell r="AA265">
            <v>1877</v>
          </cell>
          <cell r="AB265">
            <v>20650</v>
          </cell>
          <cell r="AC265">
            <v>20650</v>
          </cell>
          <cell r="AD265">
            <v>22428</v>
          </cell>
          <cell r="AE265">
            <v>1877</v>
          </cell>
          <cell r="AF265">
            <v>1548.75</v>
          </cell>
          <cell r="AG265">
            <v>22198.75</v>
          </cell>
          <cell r="AH265">
            <v>2222.25</v>
          </cell>
          <cell r="AI265">
            <v>2219.875</v>
          </cell>
          <cell r="AJ265">
            <v>24418.625</v>
          </cell>
          <cell r="AK265">
            <v>26640.875</v>
          </cell>
          <cell r="AL265">
            <v>2441.8625000000002</v>
          </cell>
          <cell r="AM265">
            <v>26860.487499999999</v>
          </cell>
          <cell r="AN265">
            <v>0</v>
          </cell>
          <cell r="AO265">
            <v>29082.737499999999</v>
          </cell>
          <cell r="AP265" t="str">
            <v>PAID UP TO APRIL 2021</v>
          </cell>
          <cell r="AQ265">
            <v>0</v>
          </cell>
          <cell r="AS265">
            <v>29083</v>
          </cell>
          <cell r="AT265" t="str">
            <v>OK</v>
          </cell>
          <cell r="AU265" t="str">
            <v>Chak No. 225/R.B Malkhanwala, Faisalabad.</v>
          </cell>
          <cell r="AV265">
            <v>3067024543</v>
          </cell>
          <cell r="AX265" t="str">
            <v>ON LINE</v>
          </cell>
          <cell r="AY265" t="str">
            <v>Multan</v>
          </cell>
          <cell r="AZ265">
            <v>251496.38</v>
          </cell>
          <cell r="BA265">
            <v>2464</v>
          </cell>
        </row>
        <row r="266">
          <cell r="B266">
            <v>260</v>
          </cell>
          <cell r="C266" t="str">
            <v>Mst. Hussain Bibi Wd/O Fateh Muhammad s/o Hayat Ullah</v>
          </cell>
          <cell r="D266" t="str">
            <v>Steno</v>
          </cell>
          <cell r="E266">
            <v>1944</v>
          </cell>
          <cell r="F266" t="str">
            <v>Faislabad</v>
          </cell>
          <cell r="G266">
            <v>4116944644</v>
          </cell>
          <cell r="H266" t="str">
            <v>N.B.P Samanabad Faisalabad.</v>
          </cell>
          <cell r="I266">
            <v>883</v>
          </cell>
          <cell r="J266">
            <v>35219</v>
          </cell>
          <cell r="K266">
            <v>12</v>
          </cell>
          <cell r="L266" t="str">
            <v>F</v>
          </cell>
          <cell r="M266">
            <v>4889</v>
          </cell>
          <cell r="N266">
            <v>8800.1999999999989</v>
          </cell>
          <cell r="O266">
            <v>5381.1999999999989</v>
          </cell>
          <cell r="P266">
            <v>10270.199999999999</v>
          </cell>
          <cell r="Q266">
            <v>2199.75</v>
          </cell>
          <cell r="R266">
            <v>12470</v>
          </cell>
          <cell r="S266">
            <v>2054</v>
          </cell>
          <cell r="T266">
            <v>14524</v>
          </cell>
          <cell r="U266">
            <v>2465</v>
          </cell>
          <cell r="V266">
            <v>16989</v>
          </cell>
          <cell r="W266">
            <v>1479</v>
          </cell>
          <cell r="X266">
            <v>16268</v>
          </cell>
          <cell r="Y266">
            <v>16268</v>
          </cell>
          <cell r="Z266">
            <v>18468</v>
          </cell>
          <cell r="AA266">
            <v>1627</v>
          </cell>
          <cell r="AB266">
            <v>17895</v>
          </cell>
          <cell r="AC266">
            <v>17895</v>
          </cell>
          <cell r="AD266">
            <v>20095</v>
          </cell>
          <cell r="AE266">
            <v>1627</v>
          </cell>
          <cell r="AF266">
            <v>1342.125</v>
          </cell>
          <cell r="AG266">
            <v>19237.125</v>
          </cell>
          <cell r="AH266">
            <v>2749.6875</v>
          </cell>
          <cell r="AI266">
            <v>1923.7125000000001</v>
          </cell>
          <cell r="AJ266">
            <v>21160.837500000001</v>
          </cell>
          <cell r="AK266">
            <v>23910.525000000001</v>
          </cell>
          <cell r="AL266">
            <v>2116.0837500000002</v>
          </cell>
          <cell r="AM266">
            <v>23276.921250000003</v>
          </cell>
          <cell r="AN266">
            <v>0</v>
          </cell>
          <cell r="AO266">
            <v>26026.608750000003</v>
          </cell>
          <cell r="AP266" t="str">
            <v>PAID UP TO APRIL 2021</v>
          </cell>
          <cell r="AQ266">
            <v>0</v>
          </cell>
          <cell r="AS266">
            <v>26027</v>
          </cell>
          <cell r="AT266" t="str">
            <v>OK</v>
          </cell>
          <cell r="AU266" t="str">
            <v>House No. 38, Street No. 24, Muzaffar Colony, P.O Sitara Colony, Faisalabad.</v>
          </cell>
          <cell r="AV266" t="str">
            <v>3.2360237505, 03226087290</v>
          </cell>
          <cell r="AX266" t="str">
            <v>ON LINE</v>
          </cell>
          <cell r="AY266" t="str">
            <v>Faisalabad</v>
          </cell>
          <cell r="AZ266" t="str">
            <v>NOT FOUND</v>
          </cell>
          <cell r="BA266">
            <v>3919.86</v>
          </cell>
          <cell r="BC266" t="str">
            <v>DIED ON 23.2.2016 INFORMED BY MR. M.YOUNIS JAVAID, EX-SSO</v>
          </cell>
        </row>
        <row r="267">
          <cell r="B267">
            <v>261</v>
          </cell>
          <cell r="C267" t="str">
            <v>Mst. Shahida Javaid W/O Younas Javaid S/O M Umar Din</v>
          </cell>
          <cell r="D267" t="str">
            <v>S.S.O</v>
          </cell>
          <cell r="E267">
            <v>15357</v>
          </cell>
          <cell r="F267" t="str">
            <v>Faislabad</v>
          </cell>
          <cell r="G267">
            <v>4145952885</v>
          </cell>
          <cell r="H267" t="str">
            <v>N.B.P Ayub Ayub Agriculture Institute Jhang road Faisalabad.</v>
          </cell>
          <cell r="I267">
            <v>560</v>
          </cell>
          <cell r="J267">
            <v>35246</v>
          </cell>
          <cell r="K267">
            <v>18</v>
          </cell>
          <cell r="L267" t="str">
            <v>F</v>
          </cell>
          <cell r="M267">
            <v>9337.5</v>
          </cell>
          <cell r="N267">
            <v>16807.5</v>
          </cell>
          <cell r="O267">
            <v>7470</v>
          </cell>
          <cell r="P267">
            <v>16807.5</v>
          </cell>
          <cell r="Q267">
            <v>1959.75</v>
          </cell>
          <cell r="R267">
            <v>18767</v>
          </cell>
          <cell r="S267">
            <v>3362</v>
          </cell>
          <cell r="T267">
            <v>22129</v>
          </cell>
          <cell r="U267">
            <v>4034</v>
          </cell>
          <cell r="V267">
            <v>26163</v>
          </cell>
          <cell r="W267">
            <v>2420</v>
          </cell>
          <cell r="X267">
            <v>26623</v>
          </cell>
          <cell r="Y267">
            <v>26623</v>
          </cell>
          <cell r="Z267">
            <v>28583</v>
          </cell>
          <cell r="AA267">
            <v>2662</v>
          </cell>
          <cell r="AB267">
            <v>29285</v>
          </cell>
          <cell r="AC267">
            <v>29285</v>
          </cell>
          <cell r="AD267">
            <v>31245</v>
          </cell>
          <cell r="AE267">
            <v>2662</v>
          </cell>
          <cell r="AF267">
            <v>2196.375</v>
          </cell>
          <cell r="AG267">
            <v>31481.375</v>
          </cell>
          <cell r="AH267">
            <v>2449.6875</v>
          </cell>
          <cell r="AI267">
            <v>3148.1375000000003</v>
          </cell>
          <cell r="AJ267">
            <v>34629.512499999997</v>
          </cell>
          <cell r="AK267">
            <v>37079.199999999997</v>
          </cell>
          <cell r="AL267">
            <v>3462.9512500000001</v>
          </cell>
          <cell r="AM267">
            <v>38092.463749999995</v>
          </cell>
          <cell r="AN267">
            <v>0</v>
          </cell>
          <cell r="AO267">
            <v>40542.151249999995</v>
          </cell>
          <cell r="AP267" t="str">
            <v>PAID UP TO APRIL 2021</v>
          </cell>
          <cell r="AQ267">
            <v>0</v>
          </cell>
          <cell r="AS267">
            <v>40542</v>
          </cell>
          <cell r="AT267" t="str">
            <v>OK</v>
          </cell>
          <cell r="AU267" t="str">
            <v>House No. P-229, Umar Chowk, Block-A, Ali Housing Colony, Jhang Road, Faisalabad.</v>
          </cell>
          <cell r="AV267" t="str">
            <v>0342-7646431</v>
          </cell>
          <cell r="AX267" t="str">
            <v>ON LINE</v>
          </cell>
          <cell r="AY267" t="str">
            <v>Faisalabad</v>
          </cell>
          <cell r="AZ267">
            <v>620300</v>
          </cell>
          <cell r="BA267">
            <v>5459</v>
          </cell>
        </row>
        <row r="268">
          <cell r="B268">
            <v>262</v>
          </cell>
          <cell r="C268" t="str">
            <v>Mr. Muhammad Javaid s/o Mohammad Bashir</v>
          </cell>
          <cell r="D268" t="str">
            <v>Lab/ Asstt</v>
          </cell>
          <cell r="F268" t="str">
            <v>Faislabad</v>
          </cell>
          <cell r="G268">
            <v>1300090992</v>
          </cell>
          <cell r="H268" t="str">
            <v>N.B.P Sadar Bazar Ghulam Muhammadabad Faisalabad.</v>
          </cell>
          <cell r="I268">
            <v>840</v>
          </cell>
          <cell r="J268">
            <v>36500</v>
          </cell>
          <cell r="K268">
            <v>5</v>
          </cell>
          <cell r="L268" t="str">
            <v>P</v>
          </cell>
          <cell r="M268">
            <v>4189</v>
          </cell>
          <cell r="N268">
            <v>5026.8</v>
          </cell>
          <cell r="O268">
            <v>837.80000000000018</v>
          </cell>
          <cell r="P268">
            <v>5026.8</v>
          </cell>
          <cell r="Q268">
            <v>1256.7</v>
          </cell>
          <cell r="R268">
            <v>6284</v>
          </cell>
          <cell r="S268">
            <v>1005</v>
          </cell>
          <cell r="T268">
            <v>7289</v>
          </cell>
          <cell r="U268">
            <v>1206</v>
          </cell>
          <cell r="V268">
            <v>8495</v>
          </cell>
          <cell r="W268">
            <v>724</v>
          </cell>
          <cell r="X268">
            <v>7962</v>
          </cell>
          <cell r="Y268">
            <v>7962</v>
          </cell>
          <cell r="Z268">
            <v>9219</v>
          </cell>
          <cell r="AA268">
            <v>796</v>
          </cell>
          <cell r="AB268">
            <v>8758</v>
          </cell>
          <cell r="AC268">
            <v>8758</v>
          </cell>
          <cell r="AD268">
            <v>10015</v>
          </cell>
          <cell r="AE268">
            <v>796</v>
          </cell>
          <cell r="AF268">
            <v>656.85</v>
          </cell>
          <cell r="AG268">
            <v>9414.85</v>
          </cell>
          <cell r="AH268">
            <v>1570.875</v>
          </cell>
          <cell r="AI268">
            <v>941.48500000000013</v>
          </cell>
          <cell r="AJ268">
            <v>10356.335000000001</v>
          </cell>
          <cell r="AK268">
            <v>11927.210000000001</v>
          </cell>
          <cell r="AL268">
            <v>1035.6335000000001</v>
          </cell>
          <cell r="AM268">
            <v>11391.968500000001</v>
          </cell>
          <cell r="AN268">
            <v>0</v>
          </cell>
          <cell r="AO268">
            <v>12962.843500000001</v>
          </cell>
          <cell r="AP268" t="str">
            <v>PAID UP TO APRIL 2021</v>
          </cell>
          <cell r="AQ268">
            <v>0</v>
          </cell>
          <cell r="AS268">
            <v>12963</v>
          </cell>
          <cell r="AT268" t="str">
            <v>OK</v>
          </cell>
          <cell r="AU268" t="str">
            <v>House No. 4/2, Street No.03, Garden Town, Chak No.279/RB, Faisalabad.</v>
          </cell>
          <cell r="AV268">
            <v>3057577127</v>
          </cell>
          <cell r="AX268" t="str">
            <v>ON LINE</v>
          </cell>
          <cell r="AY268" t="str">
            <v>Multan</v>
          </cell>
          <cell r="AZ268">
            <v>276165</v>
          </cell>
          <cell r="BA268">
            <v>1872.45</v>
          </cell>
        </row>
        <row r="269">
          <cell r="B269">
            <v>263</v>
          </cell>
          <cell r="C269" t="str">
            <v>Mr. Muhammad Siddiq S/O Ch. Ali Mohammad</v>
          </cell>
          <cell r="D269" t="str">
            <v>F/A</v>
          </cell>
          <cell r="E269">
            <v>12876</v>
          </cell>
          <cell r="F269" t="str">
            <v>Faislabad</v>
          </cell>
          <cell r="G269">
            <v>1300016713</v>
          </cell>
          <cell r="H269" t="str">
            <v>N.B.P Noorupr Branch Faisalbad.</v>
          </cell>
          <cell r="I269">
            <v>867</v>
          </cell>
          <cell r="J269">
            <v>33086</v>
          </cell>
          <cell r="K269">
            <v>7</v>
          </cell>
          <cell r="L269" t="str">
            <v>P</v>
          </cell>
          <cell r="M269">
            <v>5975.2</v>
          </cell>
          <cell r="N269">
            <v>7170.24</v>
          </cell>
          <cell r="O269">
            <v>1195.04</v>
          </cell>
          <cell r="P269">
            <v>7170.24</v>
          </cell>
          <cell r="Q269">
            <v>1792.57</v>
          </cell>
          <cell r="R269">
            <v>8963</v>
          </cell>
          <cell r="S269">
            <v>1434</v>
          </cell>
          <cell r="T269">
            <v>10397</v>
          </cell>
          <cell r="U269">
            <v>1721</v>
          </cell>
          <cell r="V269">
            <v>12118</v>
          </cell>
          <cell r="W269">
            <v>1033</v>
          </cell>
          <cell r="X269">
            <v>11358</v>
          </cell>
          <cell r="Y269">
            <v>11358</v>
          </cell>
          <cell r="Z269">
            <v>13151</v>
          </cell>
          <cell r="AA269">
            <v>1136</v>
          </cell>
          <cell r="AB269">
            <v>12494</v>
          </cell>
          <cell r="AC269">
            <v>12494</v>
          </cell>
          <cell r="AD269">
            <v>14287</v>
          </cell>
          <cell r="AE269">
            <v>1153</v>
          </cell>
          <cell r="AF269">
            <v>937.05</v>
          </cell>
          <cell r="AG269">
            <v>13431.05</v>
          </cell>
          <cell r="AH269">
            <v>2240.7125000000001</v>
          </cell>
          <cell r="AI269">
            <v>1343.105</v>
          </cell>
          <cell r="AJ269">
            <v>14774.154999999999</v>
          </cell>
          <cell r="AK269">
            <v>17014.8675</v>
          </cell>
          <cell r="AL269">
            <v>1477.4155000000001</v>
          </cell>
          <cell r="AM269">
            <v>16251.570499999998</v>
          </cell>
          <cell r="AN269">
            <v>0</v>
          </cell>
          <cell r="AO269">
            <v>18492.282999999999</v>
          </cell>
          <cell r="AP269" t="str">
            <v>PAID UP TO APRIL 2021</v>
          </cell>
          <cell r="AQ269">
            <v>0</v>
          </cell>
          <cell r="AS269">
            <v>18492</v>
          </cell>
          <cell r="AT269" t="str">
            <v>OK</v>
          </cell>
          <cell r="AU269" t="str">
            <v>Chak No. 116/JB, Via Chak Jumrah, Faisalabad.</v>
          </cell>
          <cell r="AV269" t="str">
            <v>0333-8387987</v>
          </cell>
          <cell r="AX269" t="str">
            <v>ON LINE</v>
          </cell>
          <cell r="AY269" t="str">
            <v>Bhawalpur</v>
          </cell>
          <cell r="AZ269">
            <v>109389.02</v>
          </cell>
          <cell r="BA269">
            <v>1001.72</v>
          </cell>
        </row>
        <row r="270">
          <cell r="B270">
            <v>264</v>
          </cell>
          <cell r="C270" t="str">
            <v>Mst. Fakhra Masood W/O Sultan Masood Khan</v>
          </cell>
          <cell r="D270" t="str">
            <v>S.S.O</v>
          </cell>
          <cell r="E270">
            <v>15171</v>
          </cell>
          <cell r="F270" t="str">
            <v>Faislabad</v>
          </cell>
          <cell r="G270" t="str">
            <v>2662-0</v>
          </cell>
          <cell r="H270" t="str">
            <v>N.B.P Peoples Colony Branch D-Ground Faisalabad.</v>
          </cell>
          <cell r="I270">
            <v>1478</v>
          </cell>
          <cell r="J270">
            <v>37085</v>
          </cell>
          <cell r="K270">
            <v>18</v>
          </cell>
          <cell r="L270" t="str">
            <v>F</v>
          </cell>
          <cell r="M270">
            <v>9467</v>
          </cell>
          <cell r="N270">
            <v>17040.599999999999</v>
          </cell>
          <cell r="O270">
            <v>7573.5999999999985</v>
          </cell>
          <cell r="P270">
            <v>17040.599999999999</v>
          </cell>
          <cell r="Q270">
            <v>3408</v>
          </cell>
          <cell r="R270">
            <v>20449</v>
          </cell>
          <cell r="S270">
            <v>3408</v>
          </cell>
          <cell r="T270">
            <v>23857</v>
          </cell>
          <cell r="U270">
            <v>4090</v>
          </cell>
          <cell r="V270">
            <v>27947</v>
          </cell>
          <cell r="W270">
            <v>2454</v>
          </cell>
          <cell r="X270">
            <v>26993</v>
          </cell>
          <cell r="Y270">
            <v>26993</v>
          </cell>
          <cell r="Z270">
            <v>30401</v>
          </cell>
          <cell r="AA270">
            <v>2699</v>
          </cell>
          <cell r="AB270">
            <v>29692</v>
          </cell>
          <cell r="AC270">
            <v>29692</v>
          </cell>
          <cell r="AD270">
            <v>33100</v>
          </cell>
          <cell r="AE270">
            <v>2699</v>
          </cell>
          <cell r="AF270">
            <v>2226.9</v>
          </cell>
          <cell r="AG270">
            <v>31918.9</v>
          </cell>
          <cell r="AH270">
            <v>4260</v>
          </cell>
          <cell r="AI270">
            <v>3191.8900000000003</v>
          </cell>
          <cell r="AJ270">
            <v>35110.79</v>
          </cell>
          <cell r="AK270">
            <v>39370.79</v>
          </cell>
          <cell r="AL270">
            <v>3511.0790000000002</v>
          </cell>
          <cell r="AM270">
            <v>38621.868999999999</v>
          </cell>
          <cell r="AN270">
            <v>0</v>
          </cell>
          <cell r="AO270">
            <v>42881.868999999999</v>
          </cell>
          <cell r="AP270" t="str">
            <v>PAID UP TO APRIL 2021</v>
          </cell>
          <cell r="AQ270">
            <v>0</v>
          </cell>
          <cell r="AS270">
            <v>42882</v>
          </cell>
          <cell r="AT270" t="str">
            <v>OK</v>
          </cell>
          <cell r="AU270" t="str">
            <v>p-150, Karim Town, Near Peoples Colony # 2, Faisalabad.</v>
          </cell>
          <cell r="AV270" t="str">
            <v>041-8731773, 0301-8660415</v>
          </cell>
          <cell r="AX270" t="str">
            <v>ON LINE</v>
          </cell>
          <cell r="AY270" t="str">
            <v>Faisalabad</v>
          </cell>
          <cell r="AZ270">
            <v>786719</v>
          </cell>
          <cell r="BA270">
            <v>8478.5400000000009</v>
          </cell>
        </row>
        <row r="271">
          <cell r="B271">
            <v>265</v>
          </cell>
          <cell r="C271" t="str">
            <v>Mr. Abdul Rehman Tariq S/O Ch. Hassan Mohammad</v>
          </cell>
          <cell r="D271" t="str">
            <v>L.D.C</v>
          </cell>
          <cell r="E271">
            <v>18019</v>
          </cell>
          <cell r="F271" t="str">
            <v>Faislabad</v>
          </cell>
          <cell r="G271">
            <v>1300027943</v>
          </cell>
          <cell r="H271" t="str">
            <v>N.B.P Ayub Ayub Agriculture Institute Jhang road Faisalabad.</v>
          </cell>
          <cell r="I271">
            <v>560</v>
          </cell>
          <cell r="J271">
            <v>39933</v>
          </cell>
          <cell r="K271">
            <v>12</v>
          </cell>
          <cell r="L271" t="str">
            <v>P</v>
          </cell>
          <cell r="M271">
            <v>6736</v>
          </cell>
          <cell r="N271">
            <v>7746.4</v>
          </cell>
          <cell r="O271">
            <v>1010.3999999999996</v>
          </cell>
          <cell r="P271">
            <v>7746.4</v>
          </cell>
          <cell r="Q271">
            <v>1936.6</v>
          </cell>
          <cell r="R271">
            <v>9683</v>
          </cell>
          <cell r="S271">
            <v>1162</v>
          </cell>
          <cell r="T271">
            <v>10845</v>
          </cell>
          <cell r="U271">
            <v>1782</v>
          </cell>
          <cell r="V271">
            <v>12627</v>
          </cell>
          <cell r="W271">
            <v>1069</v>
          </cell>
          <cell r="X271">
            <v>11759</v>
          </cell>
          <cell r="Y271">
            <v>11759</v>
          </cell>
          <cell r="Z271">
            <v>13696</v>
          </cell>
          <cell r="AA271">
            <v>1176</v>
          </cell>
          <cell r="AB271">
            <v>12935</v>
          </cell>
          <cell r="AC271">
            <v>12935</v>
          </cell>
          <cell r="AD271">
            <v>14872</v>
          </cell>
          <cell r="AE271">
            <v>1176</v>
          </cell>
          <cell r="AF271">
            <v>970.125</v>
          </cell>
          <cell r="AG271">
            <v>13905.125</v>
          </cell>
          <cell r="AH271">
            <v>2420.75</v>
          </cell>
          <cell r="AI271">
            <v>1390.5125</v>
          </cell>
          <cell r="AJ271">
            <v>15295.637500000001</v>
          </cell>
          <cell r="AK271">
            <v>17716.387500000001</v>
          </cell>
          <cell r="AL271">
            <v>1529.5637500000003</v>
          </cell>
          <cell r="AM271">
            <v>16825.201250000002</v>
          </cell>
          <cell r="AN271">
            <v>0</v>
          </cell>
          <cell r="AO271">
            <v>19245.951250000002</v>
          </cell>
          <cell r="AP271" t="str">
            <v>PAID UP TO APRIL 2021</v>
          </cell>
          <cell r="AQ271">
            <v>0</v>
          </cell>
          <cell r="AS271">
            <v>19246</v>
          </cell>
          <cell r="AT271" t="str">
            <v>OK</v>
          </cell>
          <cell r="AU271" t="str">
            <v>House No. P-165, Raja Park P.O, Muzaffar Colony, Faisalabad.</v>
          </cell>
          <cell r="AV271" t="str">
            <v>0322-6266976</v>
          </cell>
          <cell r="AX271" t="str">
            <v>ON LINE</v>
          </cell>
          <cell r="AY271" t="str">
            <v>Multan</v>
          </cell>
          <cell r="AZ271">
            <v>363370</v>
          </cell>
          <cell r="BA271">
            <v>6993</v>
          </cell>
        </row>
        <row r="272">
          <cell r="B272">
            <v>266</v>
          </cell>
          <cell r="C272" t="str">
            <v>Mr. M. Aslam Khan s/o Mubarak Ali Khan</v>
          </cell>
          <cell r="D272" t="str">
            <v>Lab Boy</v>
          </cell>
          <cell r="E272">
            <v>18819</v>
          </cell>
          <cell r="F272" t="str">
            <v>Faislabad</v>
          </cell>
          <cell r="G272" t="str">
            <v>2206-5</v>
          </cell>
          <cell r="H272" t="str">
            <v>N.B.P Ayub Ayub Agriculture Institute Jhang road Faisalabad.</v>
          </cell>
          <cell r="I272">
            <v>560</v>
          </cell>
          <cell r="J272">
            <v>38776</v>
          </cell>
          <cell r="K272">
            <v>6</v>
          </cell>
          <cell r="L272" t="str">
            <v>P</v>
          </cell>
          <cell r="M272">
            <v>5463</v>
          </cell>
          <cell r="N272">
            <v>6282.45</v>
          </cell>
          <cell r="O272">
            <v>819.44999999999982</v>
          </cell>
          <cell r="P272">
            <v>6282.45</v>
          </cell>
          <cell r="Q272">
            <v>1570.6125</v>
          </cell>
          <cell r="R272">
            <v>7853</v>
          </cell>
          <cell r="S272">
            <v>942</v>
          </cell>
          <cell r="T272">
            <v>8795</v>
          </cell>
          <cell r="U272">
            <v>1445</v>
          </cell>
          <cell r="V272">
            <v>10240</v>
          </cell>
          <cell r="W272">
            <v>867</v>
          </cell>
          <cell r="X272">
            <v>9536</v>
          </cell>
          <cell r="Y272">
            <v>9536</v>
          </cell>
          <cell r="Z272">
            <v>11107</v>
          </cell>
          <cell r="AA272">
            <v>954</v>
          </cell>
          <cell r="AB272">
            <v>10490</v>
          </cell>
          <cell r="AC272">
            <v>10490</v>
          </cell>
          <cell r="AD272">
            <v>12061</v>
          </cell>
          <cell r="AE272">
            <v>954</v>
          </cell>
          <cell r="AF272">
            <v>786.75</v>
          </cell>
          <cell r="AG272">
            <v>11276.75</v>
          </cell>
          <cell r="AH272">
            <v>1963.265625</v>
          </cell>
          <cell r="AI272">
            <v>1127.675</v>
          </cell>
          <cell r="AJ272">
            <v>12404.424999999999</v>
          </cell>
          <cell r="AK272">
            <v>14367.690624999999</v>
          </cell>
          <cell r="AL272">
            <v>1240.4425000000001</v>
          </cell>
          <cell r="AM272">
            <v>13644.8675</v>
          </cell>
          <cell r="AN272">
            <v>0</v>
          </cell>
          <cell r="AO272">
            <v>15608.133125</v>
          </cell>
          <cell r="AP272" t="str">
            <v>PAID UP TO APRIL 2021</v>
          </cell>
          <cell r="AQ272">
            <v>0</v>
          </cell>
          <cell r="AS272">
            <v>15608</v>
          </cell>
          <cell r="AT272" t="str">
            <v>OK</v>
          </cell>
          <cell r="AU272" t="str">
            <v>Chak No. 64/J.B, P.O Same, Faisalabad.</v>
          </cell>
          <cell r="AV272" t="str">
            <v>041-2577395</v>
          </cell>
          <cell r="AX272" t="str">
            <v>ON LINE</v>
          </cell>
          <cell r="AY272" t="str">
            <v>Faisalabad</v>
          </cell>
          <cell r="AZ272">
            <v>261196</v>
          </cell>
          <cell r="BA272">
            <v>4105.5</v>
          </cell>
        </row>
        <row r="273">
          <cell r="B273">
            <v>267</v>
          </cell>
          <cell r="C273" t="str">
            <v>Mr. M. Aslam s/o Fateh Din</v>
          </cell>
          <cell r="D273" t="str">
            <v>N.Q</v>
          </cell>
          <cell r="E273">
            <v>23321</v>
          </cell>
          <cell r="F273" t="str">
            <v>Faislabad</v>
          </cell>
          <cell r="G273" t="str">
            <v>5207-7</v>
          </cell>
          <cell r="H273" t="str">
            <v>N.B.P Ayub Ayub Agriculture Institute Jhang road Faisalabad.</v>
          </cell>
          <cell r="I273">
            <v>560</v>
          </cell>
          <cell r="J273">
            <v>39813</v>
          </cell>
          <cell r="K273">
            <v>2</v>
          </cell>
          <cell r="L273" t="str">
            <v>P</v>
          </cell>
          <cell r="M273">
            <v>3290</v>
          </cell>
          <cell r="N273">
            <v>3783.4999999999995</v>
          </cell>
          <cell r="O273">
            <v>493.49999999999955</v>
          </cell>
          <cell r="P273">
            <v>3783.4999999999995</v>
          </cell>
          <cell r="Q273">
            <v>945.87499999999989</v>
          </cell>
          <cell r="R273">
            <v>4729</v>
          </cell>
          <cell r="S273">
            <v>568</v>
          </cell>
          <cell r="T273">
            <v>5297</v>
          </cell>
          <cell r="U273">
            <v>870</v>
          </cell>
          <cell r="V273">
            <v>6167</v>
          </cell>
          <cell r="W273">
            <v>522</v>
          </cell>
          <cell r="X273">
            <v>5743</v>
          </cell>
          <cell r="Y273">
            <v>5743</v>
          </cell>
          <cell r="Z273">
            <v>6689</v>
          </cell>
          <cell r="AA273">
            <v>574</v>
          </cell>
          <cell r="AB273">
            <v>6317</v>
          </cell>
          <cell r="AC273">
            <v>6317</v>
          </cell>
          <cell r="AD273">
            <v>7263</v>
          </cell>
          <cell r="AE273">
            <v>574</v>
          </cell>
          <cell r="AF273">
            <v>473.77499999999998</v>
          </cell>
          <cell r="AG273">
            <v>6790.7749999999996</v>
          </cell>
          <cell r="AH273">
            <v>1182.3437499999998</v>
          </cell>
          <cell r="AI273">
            <v>679.07749999999999</v>
          </cell>
          <cell r="AJ273">
            <v>7469.8525</v>
          </cell>
          <cell r="AK273">
            <v>8652.1962499999991</v>
          </cell>
          <cell r="AL273">
            <v>746.98525000000006</v>
          </cell>
          <cell r="AM273">
            <v>8216.8377500000006</v>
          </cell>
          <cell r="AN273">
            <v>0</v>
          </cell>
          <cell r="AO273">
            <v>9399.1815000000006</v>
          </cell>
          <cell r="AP273" t="str">
            <v>PAID UP TO APRIL 2021</v>
          </cell>
          <cell r="AQ273">
            <v>0</v>
          </cell>
          <cell r="AS273">
            <v>9399</v>
          </cell>
          <cell r="AT273" t="str">
            <v>OK</v>
          </cell>
          <cell r="AU273" t="str">
            <v>House No. P-771, Main Bazar Shadab Colony, Jhang Road, Faisalabad.</v>
          </cell>
          <cell r="AV273" t="str">
            <v>0301-3203982</v>
          </cell>
          <cell r="AX273" t="str">
            <v>ON LINE</v>
          </cell>
          <cell r="AY273" t="str">
            <v>Faisalabad</v>
          </cell>
          <cell r="AZ273">
            <v>307672</v>
          </cell>
          <cell r="BA273">
            <v>3479.23</v>
          </cell>
        </row>
        <row r="274">
          <cell r="B274">
            <v>268</v>
          </cell>
          <cell r="C274" t="str">
            <v>Mst. Naziran Bibi W/O Muhammad Jamil</v>
          </cell>
          <cell r="D274" t="str">
            <v>P.O</v>
          </cell>
          <cell r="E274">
            <v>15624</v>
          </cell>
          <cell r="F274" t="str">
            <v>Faislabad</v>
          </cell>
          <cell r="G274">
            <v>4166081081</v>
          </cell>
          <cell r="H274" t="str">
            <v>N.B.P Chak No. 248/GB District Toba Tek Singh.</v>
          </cell>
          <cell r="I274">
            <v>866</v>
          </cell>
          <cell r="J274">
            <v>37538</v>
          </cell>
          <cell r="K274">
            <v>10</v>
          </cell>
          <cell r="L274" t="str">
            <v>F</v>
          </cell>
          <cell r="M274">
            <v>1936.5</v>
          </cell>
          <cell r="N274">
            <v>3340.4624999999996</v>
          </cell>
          <cell r="O274">
            <v>1403.9624999999996</v>
          </cell>
          <cell r="P274">
            <v>3340.4624999999996</v>
          </cell>
          <cell r="Q274">
            <v>835.12</v>
          </cell>
          <cell r="R274">
            <v>4176</v>
          </cell>
          <cell r="S274">
            <v>501</v>
          </cell>
          <cell r="T274">
            <v>4677</v>
          </cell>
          <cell r="U274">
            <v>768</v>
          </cell>
          <cell r="V274">
            <v>5445</v>
          </cell>
          <cell r="W274">
            <v>461</v>
          </cell>
          <cell r="X274">
            <v>5071</v>
          </cell>
          <cell r="Y274">
            <v>5071</v>
          </cell>
          <cell r="Z274">
            <v>5906</v>
          </cell>
          <cell r="AA274">
            <v>507</v>
          </cell>
          <cell r="AB274">
            <v>5578</v>
          </cell>
          <cell r="AC274">
            <v>5578</v>
          </cell>
          <cell r="AD274">
            <v>6413</v>
          </cell>
          <cell r="AE274">
            <v>507</v>
          </cell>
          <cell r="AF274">
            <v>418.34999999999997</v>
          </cell>
          <cell r="AG274">
            <v>5996.35</v>
          </cell>
          <cell r="AH274">
            <v>1043.9000000000001</v>
          </cell>
          <cell r="AI274">
            <v>599.6350000000001</v>
          </cell>
          <cell r="AJ274">
            <v>6595.9850000000006</v>
          </cell>
          <cell r="AK274">
            <v>7639.8850000000002</v>
          </cell>
          <cell r="AL274">
            <v>659.59850000000006</v>
          </cell>
          <cell r="AM274">
            <v>7255.5835000000006</v>
          </cell>
          <cell r="AN274">
            <v>0</v>
          </cell>
          <cell r="AO274">
            <v>8299.4835000000003</v>
          </cell>
          <cell r="AP274" t="str">
            <v>PAID UP TO APRIL 2021</v>
          </cell>
          <cell r="AQ274">
            <v>0</v>
          </cell>
          <cell r="AS274">
            <v>8299</v>
          </cell>
          <cell r="AT274" t="str">
            <v>OK</v>
          </cell>
          <cell r="AU274" t="str">
            <v>Chak No. 249/G.B, P.O. Same Distt, Toba Tek Singh.</v>
          </cell>
          <cell r="AV274" t="str">
            <v>0343-5992384</v>
          </cell>
          <cell r="AX274" t="str">
            <v>ON LINE</v>
          </cell>
          <cell r="AY274" t="str">
            <v>Sahiwal</v>
          </cell>
          <cell r="AZ274">
            <v>153807</v>
          </cell>
          <cell r="BA274">
            <v>2590</v>
          </cell>
          <cell r="BC274" t="str">
            <v>Dield on 27.11.2019</v>
          </cell>
        </row>
        <row r="275">
          <cell r="B275">
            <v>269</v>
          </cell>
          <cell r="C275" t="str">
            <v>Mr. Muhammad Riaz s/o Ahmad Din</v>
          </cell>
          <cell r="D275" t="str">
            <v>Beldar</v>
          </cell>
          <cell r="E275">
            <v>20107</v>
          </cell>
          <cell r="F275" t="str">
            <v>Faislabad</v>
          </cell>
          <cell r="G275" t="str">
            <v>18298-2</v>
          </cell>
          <cell r="H275" t="str">
            <v>N.B.P Remount Depot Branch Sargodha.</v>
          </cell>
          <cell r="I275">
            <v>691</v>
          </cell>
          <cell r="J275">
            <v>36359</v>
          </cell>
          <cell r="K275">
            <v>5</v>
          </cell>
          <cell r="L275" t="str">
            <v>P</v>
          </cell>
          <cell r="M275">
            <v>2882</v>
          </cell>
          <cell r="N275">
            <v>3458.4</v>
          </cell>
          <cell r="O275">
            <v>576.40000000000009</v>
          </cell>
          <cell r="P275">
            <v>3458.4</v>
          </cell>
          <cell r="Q275">
            <v>864.6</v>
          </cell>
          <cell r="R275">
            <v>4323</v>
          </cell>
          <cell r="S275">
            <v>692</v>
          </cell>
          <cell r="T275">
            <v>5015</v>
          </cell>
          <cell r="U275">
            <v>830</v>
          </cell>
          <cell r="V275">
            <v>5845</v>
          </cell>
          <cell r="W275">
            <v>498</v>
          </cell>
          <cell r="X275">
            <v>5478</v>
          </cell>
          <cell r="Y275">
            <v>5478</v>
          </cell>
          <cell r="Z275">
            <v>6343</v>
          </cell>
          <cell r="AA275">
            <v>548</v>
          </cell>
          <cell r="AB275">
            <v>6026</v>
          </cell>
          <cell r="AC275">
            <v>6026</v>
          </cell>
          <cell r="AD275">
            <v>6891</v>
          </cell>
          <cell r="AE275">
            <v>548</v>
          </cell>
          <cell r="AF275">
            <v>451.95</v>
          </cell>
          <cell r="AG275">
            <v>6477.95</v>
          </cell>
          <cell r="AH275">
            <v>1080.75</v>
          </cell>
          <cell r="AI275">
            <v>647.79500000000007</v>
          </cell>
          <cell r="AJ275">
            <v>7125.7449999999999</v>
          </cell>
          <cell r="AK275">
            <v>8206.494999999999</v>
          </cell>
          <cell r="AL275">
            <v>712.57450000000006</v>
          </cell>
          <cell r="AM275">
            <v>7838.3194999999996</v>
          </cell>
          <cell r="AN275">
            <v>0</v>
          </cell>
          <cell r="AO275">
            <v>8919.0694999999996</v>
          </cell>
          <cell r="AP275" t="str">
            <v>PAID UP TO APRIL 2021</v>
          </cell>
          <cell r="AQ275">
            <v>0</v>
          </cell>
          <cell r="AS275">
            <v>8919</v>
          </cell>
          <cell r="AT275" t="str">
            <v>OK</v>
          </cell>
          <cell r="AU275" t="str">
            <v>House No. 4/2, Street No.03, Garden Town, Chak No.279/RB, Faisalabad.</v>
          </cell>
          <cell r="AV275" t="str">
            <v>03015974638</v>
          </cell>
          <cell r="AX275" t="str">
            <v>ON LINE</v>
          </cell>
          <cell r="AY275" t="str">
            <v>Multan</v>
          </cell>
          <cell r="AZ275">
            <v>199988</v>
          </cell>
          <cell r="BA275">
            <v>1225.46</v>
          </cell>
        </row>
        <row r="276">
          <cell r="B276">
            <v>270</v>
          </cell>
          <cell r="C276" t="str">
            <v>Mr. M. Boota s/o Ch. Mohammad Sadiq</v>
          </cell>
          <cell r="D276" t="str">
            <v>F/A</v>
          </cell>
          <cell r="E276">
            <v>15443</v>
          </cell>
          <cell r="F276" t="str">
            <v>Faislabad</v>
          </cell>
          <cell r="G276" t="str">
            <v>1956-0</v>
          </cell>
          <cell r="H276" t="str">
            <v>N.B.P Small Industrial Estate Sargodha Road Faisalabad.</v>
          </cell>
          <cell r="I276">
            <v>1955</v>
          </cell>
          <cell r="J276">
            <v>37357</v>
          </cell>
          <cell r="K276">
            <v>8</v>
          </cell>
          <cell r="L276" t="str">
            <v>P</v>
          </cell>
          <cell r="M276">
            <v>6460</v>
          </cell>
          <cell r="N276">
            <v>7428.9999999999991</v>
          </cell>
          <cell r="O276">
            <v>968.99999999999909</v>
          </cell>
          <cell r="P276">
            <v>7428.9999999999991</v>
          </cell>
          <cell r="Q276">
            <v>1857.2499999999998</v>
          </cell>
          <cell r="R276">
            <v>9286</v>
          </cell>
          <cell r="S276">
            <v>1486</v>
          </cell>
          <cell r="T276">
            <v>10772</v>
          </cell>
          <cell r="U276">
            <v>1783</v>
          </cell>
          <cell r="V276">
            <v>12555</v>
          </cell>
          <cell r="W276">
            <v>1070</v>
          </cell>
          <cell r="X276">
            <v>11768</v>
          </cell>
          <cell r="Y276">
            <v>11768</v>
          </cell>
          <cell r="Z276">
            <v>21473</v>
          </cell>
          <cell r="AA276">
            <v>1962</v>
          </cell>
          <cell r="AB276">
            <v>21578</v>
          </cell>
          <cell r="AC276">
            <v>21578</v>
          </cell>
          <cell r="AD276">
            <v>23435</v>
          </cell>
          <cell r="AE276">
            <v>1962</v>
          </cell>
          <cell r="AF276">
            <v>1618.35</v>
          </cell>
          <cell r="AG276">
            <v>23196.35</v>
          </cell>
          <cell r="AH276">
            <v>2321.5624999999995</v>
          </cell>
          <cell r="AI276">
            <v>2319.6349999999998</v>
          </cell>
          <cell r="AJ276">
            <v>25515.984999999997</v>
          </cell>
          <cell r="AK276">
            <v>27837.547499999997</v>
          </cell>
          <cell r="AL276">
            <v>2551.5985000000001</v>
          </cell>
          <cell r="AM276">
            <v>28067.583499999997</v>
          </cell>
          <cell r="AN276">
            <v>0</v>
          </cell>
          <cell r="AO276">
            <v>30389.145999999997</v>
          </cell>
          <cell r="AP276" t="str">
            <v>PAID UP TO APRIL 2021</v>
          </cell>
          <cell r="AQ276">
            <v>0</v>
          </cell>
          <cell r="AS276">
            <v>30389</v>
          </cell>
          <cell r="AT276" t="str">
            <v>OK</v>
          </cell>
          <cell r="AU276" t="str">
            <v>House No. 4/2, Street No.03, Garden Town, Chak No.279/RB, Faisalabad.</v>
          </cell>
          <cell r="AV276" t="str">
            <v>03326899106</v>
          </cell>
          <cell r="AX276" t="str">
            <v>ON LINE</v>
          </cell>
          <cell r="AY276" t="str">
            <v>Sahiwal</v>
          </cell>
          <cell r="AZ276">
            <v>4319</v>
          </cell>
          <cell r="BA276">
            <v>256484</v>
          </cell>
        </row>
        <row r="277">
          <cell r="B277">
            <v>271</v>
          </cell>
          <cell r="C277" t="str">
            <v>Mst. Mehmooda Begum w/o Feroz Khan</v>
          </cell>
          <cell r="D277" t="str">
            <v>UDC</v>
          </cell>
          <cell r="E277">
            <v>17757</v>
          </cell>
          <cell r="F277" t="str">
            <v>Faislabad</v>
          </cell>
          <cell r="G277">
            <v>3098911948</v>
          </cell>
          <cell r="H277" t="str">
            <v>N.B.P Sadar Bazar Ghulam Muhammadabad Faisalabad.</v>
          </cell>
          <cell r="I277">
            <v>840</v>
          </cell>
          <cell r="J277">
            <v>38929</v>
          </cell>
          <cell r="K277">
            <v>7</v>
          </cell>
          <cell r="L277" t="str">
            <v>F</v>
          </cell>
          <cell r="M277">
            <v>2893.5</v>
          </cell>
          <cell r="N277">
            <v>4991.2874999999995</v>
          </cell>
          <cell r="O277">
            <v>2097.7874999999995</v>
          </cell>
          <cell r="P277">
            <v>4991.2874999999995</v>
          </cell>
          <cell r="Q277">
            <v>1248</v>
          </cell>
          <cell r="R277">
            <v>6239</v>
          </cell>
          <cell r="S277">
            <v>749</v>
          </cell>
          <cell r="T277">
            <v>6988</v>
          </cell>
          <cell r="U277">
            <v>1148</v>
          </cell>
          <cell r="V277">
            <v>8136</v>
          </cell>
          <cell r="W277">
            <v>689</v>
          </cell>
          <cell r="X277">
            <v>7577</v>
          </cell>
          <cell r="Y277">
            <v>7577</v>
          </cell>
          <cell r="Z277">
            <v>8825</v>
          </cell>
          <cell r="AA277">
            <v>758</v>
          </cell>
          <cell r="AB277">
            <v>8335</v>
          </cell>
          <cell r="AC277">
            <v>8335</v>
          </cell>
          <cell r="AD277">
            <v>9583</v>
          </cell>
          <cell r="AE277">
            <v>758</v>
          </cell>
          <cell r="AF277">
            <v>625.125</v>
          </cell>
          <cell r="AG277">
            <v>8960.125</v>
          </cell>
          <cell r="AH277">
            <v>1560</v>
          </cell>
          <cell r="AI277">
            <v>896.01250000000005</v>
          </cell>
          <cell r="AJ277">
            <v>9856.1375000000007</v>
          </cell>
          <cell r="AK277">
            <v>11416.137500000001</v>
          </cell>
          <cell r="AL277">
            <v>985.6137500000001</v>
          </cell>
          <cell r="AM277">
            <v>10841.751250000001</v>
          </cell>
          <cell r="AN277">
            <v>0</v>
          </cell>
          <cell r="AO277">
            <v>12401.751250000001</v>
          </cell>
          <cell r="AP277" t="str">
            <v>PAID UP TO APRIL 2021</v>
          </cell>
          <cell r="AQ277">
            <v>0</v>
          </cell>
          <cell r="AS277">
            <v>12402</v>
          </cell>
          <cell r="AT277" t="str">
            <v>OK</v>
          </cell>
          <cell r="AU277" t="str">
            <v>Street No. 02 Mohallah Siddique Akbar Town, Chak No. 279/R.B, Faislabad.</v>
          </cell>
          <cell r="AV277" t="str">
            <v>041-2699485 &amp; 0321-6602416</v>
          </cell>
          <cell r="AX277" t="str">
            <v>Islamic Banking</v>
          </cell>
          <cell r="AY277" t="str">
            <v>Lahore</v>
          </cell>
          <cell r="AZ277">
            <v>244678</v>
          </cell>
          <cell r="BA277">
            <v>4336.5</v>
          </cell>
        </row>
        <row r="278">
          <cell r="B278">
            <v>272</v>
          </cell>
          <cell r="C278" t="str">
            <v>Mst Kishwar Sultana w/o Ghulam Ali</v>
          </cell>
          <cell r="D278" t="str">
            <v>Field Man</v>
          </cell>
          <cell r="E278">
            <v>21854</v>
          </cell>
          <cell r="F278" t="str">
            <v>Faislabad</v>
          </cell>
          <cell r="G278" t="str">
            <v>13513-0</v>
          </cell>
          <cell r="H278" t="str">
            <v>N.B.P Ayub Ayub Agriculture Institute Jhang road Faisalabad.</v>
          </cell>
          <cell r="I278">
            <v>560</v>
          </cell>
          <cell r="J278">
            <v>39507</v>
          </cell>
          <cell r="K278">
            <v>2</v>
          </cell>
          <cell r="L278" t="str">
            <v>F</v>
          </cell>
          <cell r="M278">
            <v>1661</v>
          </cell>
          <cell r="N278">
            <v>2865.2249999999999</v>
          </cell>
          <cell r="O278">
            <v>1204.2249999999999</v>
          </cell>
          <cell r="P278">
            <v>2865.2249999999999</v>
          </cell>
          <cell r="Q278">
            <v>716.30624999999998</v>
          </cell>
          <cell r="R278">
            <v>3582</v>
          </cell>
          <cell r="S278">
            <v>430</v>
          </cell>
          <cell r="T278">
            <v>4012</v>
          </cell>
          <cell r="U278">
            <v>659</v>
          </cell>
          <cell r="V278">
            <v>4671</v>
          </cell>
          <cell r="W278">
            <v>395</v>
          </cell>
          <cell r="X278">
            <v>4350</v>
          </cell>
          <cell r="Y278">
            <v>4350</v>
          </cell>
          <cell r="Z278">
            <v>5066</v>
          </cell>
          <cell r="AA278">
            <v>435</v>
          </cell>
          <cell r="AB278">
            <v>4785</v>
          </cell>
          <cell r="AC278">
            <v>4785</v>
          </cell>
          <cell r="AD278">
            <v>5501</v>
          </cell>
          <cell r="AE278">
            <v>435</v>
          </cell>
          <cell r="AF278">
            <v>358.875</v>
          </cell>
          <cell r="AG278">
            <v>5143.875</v>
          </cell>
          <cell r="AH278">
            <v>895.3828125</v>
          </cell>
          <cell r="AI278">
            <v>514.38750000000005</v>
          </cell>
          <cell r="AJ278">
            <v>5658.2624999999998</v>
          </cell>
          <cell r="AK278">
            <v>6553.6453124999998</v>
          </cell>
          <cell r="AL278">
            <v>565.82624999999996</v>
          </cell>
          <cell r="AM278">
            <v>6224.0887499999999</v>
          </cell>
          <cell r="AN278">
            <v>0</v>
          </cell>
          <cell r="AO278">
            <v>7119.4715624999999</v>
          </cell>
          <cell r="AP278" t="str">
            <v>PAID UP TO APRIL 2021</v>
          </cell>
          <cell r="AQ278">
            <v>0</v>
          </cell>
          <cell r="AS278">
            <v>7119</v>
          </cell>
          <cell r="AT278" t="str">
            <v>OK</v>
          </cell>
          <cell r="AU278" t="str">
            <v>Chak No. 241/R.B. P.O. Same Chanchal Singh Wala, Jhang Road, Faislabad.</v>
          </cell>
          <cell r="AV278" t="str">
            <v>0303-7733541</v>
          </cell>
          <cell r="AX278" t="str">
            <v>ON LINE</v>
          </cell>
          <cell r="AY278" t="str">
            <v>Multan</v>
          </cell>
          <cell r="AZ278">
            <v>241753</v>
          </cell>
          <cell r="BA278">
            <v>2927</v>
          </cell>
        </row>
        <row r="279">
          <cell r="B279">
            <v>273</v>
          </cell>
          <cell r="C279" t="str">
            <v>Mst. Khatoon Wd/O Sher Mohammad s/o Mohammad Yousuf</v>
          </cell>
          <cell r="D279" t="str">
            <v>F/A</v>
          </cell>
          <cell r="E279" t="str">
            <v>1934</v>
          </cell>
          <cell r="F279" t="str">
            <v>Mix</v>
          </cell>
          <cell r="G279">
            <v>3114601223</v>
          </cell>
          <cell r="H279" t="str">
            <v>N.B.P Tando Jam  Branch.</v>
          </cell>
          <cell r="I279">
            <v>177</v>
          </cell>
          <cell r="J279">
            <v>34089</v>
          </cell>
          <cell r="K279">
            <v>11</v>
          </cell>
          <cell r="L279" t="str">
            <v>F</v>
          </cell>
          <cell r="M279">
            <v>3705</v>
          </cell>
          <cell r="N279">
            <v>6669</v>
          </cell>
          <cell r="O279">
            <v>2964</v>
          </cell>
          <cell r="P279">
            <v>6669</v>
          </cell>
          <cell r="Q279">
            <v>1667</v>
          </cell>
          <cell r="R279">
            <v>8336</v>
          </cell>
          <cell r="S279">
            <v>1334</v>
          </cell>
          <cell r="T279">
            <v>9670</v>
          </cell>
          <cell r="U279">
            <v>1601</v>
          </cell>
          <cell r="V279">
            <v>11271</v>
          </cell>
          <cell r="W279">
            <v>960</v>
          </cell>
          <cell r="X279">
            <v>10564</v>
          </cell>
          <cell r="Y279">
            <v>10564</v>
          </cell>
          <cell r="Z279">
            <v>12231</v>
          </cell>
          <cell r="AA279">
            <v>1056</v>
          </cell>
          <cell r="AB279">
            <v>11620</v>
          </cell>
          <cell r="AC279">
            <v>11620</v>
          </cell>
          <cell r="AD279">
            <v>13287</v>
          </cell>
          <cell r="AE279">
            <v>1056</v>
          </cell>
          <cell r="AF279">
            <v>871.5</v>
          </cell>
          <cell r="AG279">
            <v>12491.5</v>
          </cell>
          <cell r="AH279">
            <v>0</v>
          </cell>
          <cell r="AI279">
            <v>1249.1500000000001</v>
          </cell>
          <cell r="AJ279">
            <v>13740.65</v>
          </cell>
          <cell r="AK279">
            <v>13740.65</v>
          </cell>
          <cell r="AL279">
            <v>1374.0650000000001</v>
          </cell>
          <cell r="AM279">
            <v>0</v>
          </cell>
          <cell r="AN279">
            <v>0</v>
          </cell>
          <cell r="AO279">
            <v>0</v>
          </cell>
          <cell r="AQ279">
            <v>0</v>
          </cell>
          <cell r="AS279">
            <v>0</v>
          </cell>
          <cell r="AU279" t="str">
            <v>Goth Haji Muhammad Saleh, P.O. Tandojam</v>
          </cell>
          <cell r="AV279" t="str">
            <v>03023046366 / 03122000760</v>
          </cell>
          <cell r="AX279" t="str">
            <v>ON LINE</v>
          </cell>
          <cell r="AY279" t="str">
            <v>TANDOJAM</v>
          </cell>
          <cell r="AZ279" t="str">
            <v>NOT FOUND</v>
          </cell>
          <cell r="BA279">
            <v>1967.86</v>
          </cell>
        </row>
        <row r="280">
          <cell r="B280">
            <v>274</v>
          </cell>
          <cell r="C280" t="str">
            <v>Mr. Ghulam Mohammad Wassn s/o Jan Mohammad.</v>
          </cell>
          <cell r="D280" t="str">
            <v>Beldar</v>
          </cell>
          <cell r="E280">
            <v>20576</v>
          </cell>
          <cell r="F280" t="str">
            <v>Mix</v>
          </cell>
          <cell r="G280" t="str">
            <v>1242-9</v>
          </cell>
          <cell r="H280" t="str">
            <v>N.B.P Kot Digi Kot Banglow Branch.</v>
          </cell>
          <cell r="I280">
            <v>135</v>
          </cell>
          <cell r="J280">
            <v>36844</v>
          </cell>
          <cell r="K280">
            <v>3</v>
          </cell>
          <cell r="L280" t="str">
            <v>P</v>
          </cell>
          <cell r="M280">
            <v>2655</v>
          </cell>
          <cell r="N280">
            <v>3186</v>
          </cell>
          <cell r="O280">
            <v>531</v>
          </cell>
          <cell r="P280">
            <v>3186</v>
          </cell>
          <cell r="Q280">
            <v>796.5</v>
          </cell>
          <cell r="R280">
            <v>3983</v>
          </cell>
          <cell r="S280">
            <v>637</v>
          </cell>
          <cell r="T280">
            <v>4620</v>
          </cell>
          <cell r="U280">
            <v>765</v>
          </cell>
          <cell r="V280">
            <v>5385</v>
          </cell>
          <cell r="W280">
            <v>459</v>
          </cell>
          <cell r="X280">
            <v>5048</v>
          </cell>
          <cell r="Y280">
            <v>5048</v>
          </cell>
          <cell r="Z280">
            <v>5845</v>
          </cell>
          <cell r="AA280">
            <v>505</v>
          </cell>
          <cell r="AB280">
            <v>5554</v>
          </cell>
          <cell r="AC280">
            <v>6000</v>
          </cell>
          <cell r="AD280">
            <v>6797</v>
          </cell>
          <cell r="AE280">
            <v>951</v>
          </cell>
          <cell r="AF280">
            <v>450</v>
          </cell>
          <cell r="AG280">
            <v>6450</v>
          </cell>
          <cell r="AH280">
            <v>995.625</v>
          </cell>
          <cell r="AI280">
            <v>645</v>
          </cell>
          <cell r="AJ280">
            <v>7095</v>
          </cell>
          <cell r="AK280">
            <v>8090.625</v>
          </cell>
          <cell r="AL280">
            <v>709.5</v>
          </cell>
          <cell r="AM280">
            <v>7804.5</v>
          </cell>
          <cell r="AN280">
            <v>0</v>
          </cell>
          <cell r="AO280">
            <v>8800.125</v>
          </cell>
          <cell r="AP280" t="str">
            <v>PAID UP TO APRIL 2021</v>
          </cell>
          <cell r="AQ280">
            <v>0</v>
          </cell>
          <cell r="AS280">
            <v>8800</v>
          </cell>
          <cell r="AT280" t="str">
            <v>OK</v>
          </cell>
          <cell r="AU280" t="str">
            <v>Village Pir Guddu, Taluka Kotdigi, Distt: Khairpur</v>
          </cell>
          <cell r="AV280">
            <v>3083676266</v>
          </cell>
          <cell r="AX280" t="str">
            <v>ON LINE</v>
          </cell>
          <cell r="AY280" t="str">
            <v>Sakrand</v>
          </cell>
          <cell r="AZ280">
            <v>198589</v>
          </cell>
          <cell r="BA280">
            <v>1178.33</v>
          </cell>
        </row>
        <row r="281">
          <cell r="B281">
            <v>275</v>
          </cell>
          <cell r="C281" t="str">
            <v>Mst. Amnat Khatoon w/o Ali Nawaz Memon</v>
          </cell>
          <cell r="D281" t="str">
            <v>PEON</v>
          </cell>
          <cell r="E281">
            <v>17726</v>
          </cell>
          <cell r="F281" t="str">
            <v>Mix</v>
          </cell>
          <cell r="G281" t="str">
            <v>5230-8</v>
          </cell>
          <cell r="H281" t="str">
            <v>N.B.P Dadu Branch.</v>
          </cell>
          <cell r="I281">
            <v>8</v>
          </cell>
          <cell r="J281">
            <v>36958</v>
          </cell>
          <cell r="K281">
            <v>4</v>
          </cell>
          <cell r="L281" t="str">
            <v>F</v>
          </cell>
          <cell r="M281">
            <v>2686</v>
          </cell>
          <cell r="N281">
            <v>4834.8</v>
          </cell>
          <cell r="O281">
            <v>2148.8000000000002</v>
          </cell>
          <cell r="P281">
            <v>4834.8</v>
          </cell>
          <cell r="Q281">
            <v>1208.7</v>
          </cell>
          <cell r="R281">
            <v>6044</v>
          </cell>
          <cell r="S281">
            <v>967</v>
          </cell>
          <cell r="T281">
            <v>7011</v>
          </cell>
          <cell r="U281">
            <v>1160</v>
          </cell>
          <cell r="V281">
            <v>8171</v>
          </cell>
          <cell r="W281">
            <v>696</v>
          </cell>
          <cell r="X281">
            <v>7658</v>
          </cell>
          <cell r="Y281">
            <v>7658</v>
          </cell>
          <cell r="Z281">
            <v>8867</v>
          </cell>
          <cell r="AA281">
            <v>766</v>
          </cell>
          <cell r="AB281">
            <v>8424</v>
          </cell>
          <cell r="AC281">
            <v>8424</v>
          </cell>
          <cell r="AD281">
            <v>9633</v>
          </cell>
          <cell r="AE281">
            <v>766</v>
          </cell>
          <cell r="AF281">
            <v>631.79999999999995</v>
          </cell>
          <cell r="AG281">
            <v>9055.7999999999993</v>
          </cell>
          <cell r="AH281">
            <v>1510.875</v>
          </cell>
          <cell r="AI281">
            <v>905.57999999999993</v>
          </cell>
          <cell r="AJ281">
            <v>9961.3799999999992</v>
          </cell>
          <cell r="AK281">
            <v>11472.254999999999</v>
          </cell>
          <cell r="AL281">
            <v>996.13799999999992</v>
          </cell>
          <cell r="AM281">
            <v>10957.518</v>
          </cell>
          <cell r="AN281">
            <v>0</v>
          </cell>
          <cell r="AO281">
            <v>12468.393</v>
          </cell>
          <cell r="AP281" t="str">
            <v>PAID UP TO APRIL 2021</v>
          </cell>
          <cell r="AQ281">
            <v>0</v>
          </cell>
          <cell r="AS281">
            <v>12468</v>
          </cell>
          <cell r="AT281" t="str">
            <v>Os</v>
          </cell>
          <cell r="AU281" t="str">
            <v>C/O Dr. Dawash Street Gharibbad Mohallaha House No. 895/32, Distt: Dadu</v>
          </cell>
          <cell r="AV281">
            <v>3003076067</v>
          </cell>
          <cell r="AX281" t="str">
            <v>ON LINE</v>
          </cell>
          <cell r="AY281" t="str">
            <v>Sakrand</v>
          </cell>
          <cell r="AZ281">
            <v>84790</v>
          </cell>
          <cell r="BA281">
            <v>1381.14</v>
          </cell>
        </row>
        <row r="282">
          <cell r="B282">
            <v>276</v>
          </cell>
          <cell r="C282" t="str">
            <v>Mst. Hanifa Begum w/o M. Shafi</v>
          </cell>
          <cell r="D282" t="str">
            <v>F/A</v>
          </cell>
          <cell r="F282" t="str">
            <v>Mix</v>
          </cell>
          <cell r="G282" t="str">
            <v>26727-2</v>
          </cell>
          <cell r="H282" t="str">
            <v>N.B.P Main Branch Gojra T.T Singh Bracnh.</v>
          </cell>
          <cell r="I282">
            <v>331</v>
          </cell>
          <cell r="J282">
            <v>31824</v>
          </cell>
          <cell r="K282">
            <v>5</v>
          </cell>
          <cell r="L282" t="str">
            <v>F</v>
          </cell>
          <cell r="M282">
            <v>2566</v>
          </cell>
          <cell r="N282">
            <v>4618.8</v>
          </cell>
          <cell r="O282">
            <v>2052.8000000000002</v>
          </cell>
          <cell r="P282">
            <v>4618.8</v>
          </cell>
          <cell r="Q282">
            <v>1154.7</v>
          </cell>
          <cell r="R282">
            <v>5774</v>
          </cell>
          <cell r="S282">
            <v>924</v>
          </cell>
          <cell r="T282">
            <v>6698</v>
          </cell>
          <cell r="U282">
            <v>1109</v>
          </cell>
          <cell r="V282">
            <v>7807</v>
          </cell>
          <cell r="W282">
            <v>665</v>
          </cell>
          <cell r="X282">
            <v>7317</v>
          </cell>
          <cell r="Y282">
            <v>7317</v>
          </cell>
          <cell r="Z282">
            <v>8472</v>
          </cell>
          <cell r="AA282">
            <v>732</v>
          </cell>
          <cell r="AB282">
            <v>8049</v>
          </cell>
          <cell r="AC282">
            <v>8049</v>
          </cell>
          <cell r="AD282">
            <v>9204</v>
          </cell>
          <cell r="AE282">
            <v>732</v>
          </cell>
          <cell r="AF282">
            <v>603.67499999999995</v>
          </cell>
          <cell r="AG282">
            <v>8652.6749999999993</v>
          </cell>
          <cell r="AH282">
            <v>1443.375</v>
          </cell>
          <cell r="AI282">
            <v>865.26749999999993</v>
          </cell>
          <cell r="AJ282">
            <v>9517.9424999999992</v>
          </cell>
          <cell r="AK282">
            <v>10961.317499999999</v>
          </cell>
          <cell r="AL282">
            <v>951.79424999999992</v>
          </cell>
          <cell r="AM282">
            <v>10469.73675</v>
          </cell>
          <cell r="AN282">
            <v>0</v>
          </cell>
          <cell r="AO282">
            <v>11913.11175</v>
          </cell>
          <cell r="AP282" t="str">
            <v>PAID UP TO MARCH 2021+ARREAR Sept.2020 to MARCH,2021 (Rs.35142+ April, Rs. 11913)</v>
          </cell>
          <cell r="AQ282">
            <v>47055</v>
          </cell>
          <cell r="AS282">
            <v>58968</v>
          </cell>
          <cell r="AT282" t="str">
            <v>OK</v>
          </cell>
          <cell r="AU282" t="str">
            <v>Chak No 93, J.B.Near pakka anna Tehsil Gojra Distt: Toba take singh</v>
          </cell>
          <cell r="AV282" t="str">
            <v>0303-7780063</v>
          </cell>
          <cell r="AX282" t="str">
            <v>ON LINE</v>
          </cell>
          <cell r="AY282" t="str">
            <v>Faisalabad</v>
          </cell>
          <cell r="AZ282" t="str">
            <v>NOT FOUND</v>
          </cell>
          <cell r="BA282">
            <v>713.44</v>
          </cell>
        </row>
        <row r="283">
          <cell r="B283">
            <v>277</v>
          </cell>
          <cell r="C283" t="str">
            <v>Mr. Gul Jamal s/o Guncha Gul.</v>
          </cell>
          <cell r="D283" t="str">
            <v>Lab Boy</v>
          </cell>
          <cell r="F283" t="str">
            <v>Mix</v>
          </cell>
          <cell r="G283" t="str">
            <v>638-2</v>
          </cell>
          <cell r="H283" t="str">
            <v>N.B.P Togh Sarai District Hangu Branch.</v>
          </cell>
          <cell r="I283">
            <v>1621</v>
          </cell>
          <cell r="J283">
            <v>31444</v>
          </cell>
          <cell r="K283">
            <v>5</v>
          </cell>
          <cell r="L283" t="str">
            <v>P</v>
          </cell>
          <cell r="M283">
            <v>4664</v>
          </cell>
          <cell r="N283">
            <v>5596.8</v>
          </cell>
          <cell r="O283">
            <v>932.80000000000018</v>
          </cell>
          <cell r="P283">
            <v>5596.8</v>
          </cell>
          <cell r="Q283">
            <v>1399.2</v>
          </cell>
          <cell r="R283">
            <v>6996</v>
          </cell>
          <cell r="S283">
            <v>1119</v>
          </cell>
          <cell r="T283">
            <v>8115</v>
          </cell>
          <cell r="U283">
            <v>1343</v>
          </cell>
          <cell r="V283">
            <v>9458</v>
          </cell>
          <cell r="W283">
            <v>806</v>
          </cell>
          <cell r="X283">
            <v>8865</v>
          </cell>
          <cell r="Y283">
            <v>8865</v>
          </cell>
          <cell r="Z283">
            <v>10264</v>
          </cell>
          <cell r="AA283">
            <v>886</v>
          </cell>
          <cell r="AB283">
            <v>9751</v>
          </cell>
          <cell r="AC283">
            <v>9751</v>
          </cell>
          <cell r="AD283">
            <v>11150</v>
          </cell>
          <cell r="AE283">
            <v>886</v>
          </cell>
          <cell r="AF283">
            <v>731.32499999999993</v>
          </cell>
          <cell r="AG283">
            <v>10482.325000000001</v>
          </cell>
          <cell r="AH283">
            <v>0</v>
          </cell>
          <cell r="AI283">
            <v>1048.2325000000001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Q283">
            <v>0</v>
          </cell>
          <cell r="AS283">
            <v>0</v>
          </cell>
          <cell r="AU283" t="str">
            <v>Village and P/O sarai taluka Hangu, Distt: Hangu</v>
          </cell>
          <cell r="AX283" t="str">
            <v>ON LINE</v>
          </cell>
          <cell r="AY283" t="str">
            <v>PICR&amp;T</v>
          </cell>
          <cell r="AZ283">
            <v>172205</v>
          </cell>
          <cell r="BA283">
            <v>688.82</v>
          </cell>
          <cell r="BC283" t="str">
            <v>Pension Stopped due to death informed by her daughter in law on 10.03.2016 on mobile (Mr.Zia)</v>
          </cell>
        </row>
        <row r="284">
          <cell r="B284">
            <v>278</v>
          </cell>
          <cell r="C284" t="str">
            <v>Mst. Kaneez Fatima w/o Sy. Miskeen Shah</v>
          </cell>
          <cell r="D284" t="str">
            <v>Jobbar</v>
          </cell>
          <cell r="E284">
            <v>17354</v>
          </cell>
          <cell r="F284" t="str">
            <v>Mix</v>
          </cell>
          <cell r="G284" t="str">
            <v>6781-2</v>
          </cell>
          <cell r="H284" t="str">
            <v>N.B.P Chikar Branch.</v>
          </cell>
          <cell r="I284">
            <v>948</v>
          </cell>
          <cell r="J284">
            <v>36705</v>
          </cell>
          <cell r="K284">
            <v>8</v>
          </cell>
          <cell r="L284" t="str">
            <v>F</v>
          </cell>
          <cell r="M284">
            <v>3054</v>
          </cell>
          <cell r="N284">
            <v>5497.2</v>
          </cell>
          <cell r="O284">
            <v>2443.1999999999998</v>
          </cell>
          <cell r="P284">
            <v>5497.2</v>
          </cell>
          <cell r="Q284">
            <v>1374.3</v>
          </cell>
          <cell r="R284">
            <v>6872</v>
          </cell>
          <cell r="S284">
            <v>1099</v>
          </cell>
          <cell r="T284">
            <v>7971</v>
          </cell>
          <cell r="U284">
            <v>1319</v>
          </cell>
          <cell r="V284">
            <v>9290</v>
          </cell>
          <cell r="W284">
            <v>792</v>
          </cell>
          <cell r="X284">
            <v>8708</v>
          </cell>
          <cell r="Y284">
            <v>8708</v>
          </cell>
          <cell r="Z284">
            <v>10082</v>
          </cell>
          <cell r="AA284">
            <v>871</v>
          </cell>
          <cell r="AB284">
            <v>9579</v>
          </cell>
          <cell r="AC284">
            <v>9579</v>
          </cell>
          <cell r="AD284">
            <v>10953</v>
          </cell>
          <cell r="AE284">
            <v>871</v>
          </cell>
          <cell r="AF284">
            <v>718.42499999999995</v>
          </cell>
          <cell r="AG284">
            <v>10297.424999999999</v>
          </cell>
          <cell r="AH284">
            <v>1717.875</v>
          </cell>
          <cell r="AI284">
            <v>1029.7425000000001</v>
          </cell>
          <cell r="AJ284">
            <v>11327.1675</v>
          </cell>
          <cell r="AK284">
            <v>13045.0425</v>
          </cell>
          <cell r="AL284">
            <v>1132.71675</v>
          </cell>
          <cell r="AM284">
            <v>12459.884249999999</v>
          </cell>
          <cell r="AN284">
            <v>0</v>
          </cell>
          <cell r="AO284">
            <v>14177.759249999999</v>
          </cell>
          <cell r="AQ284">
            <v>0</v>
          </cell>
          <cell r="AS284">
            <v>0</v>
          </cell>
          <cell r="AU284" t="str">
            <v>village P/O marasaroo, tehsil and district Muzzafarabad Azad Kashmir</v>
          </cell>
          <cell r="AV284" t="str">
            <v>03445310406</v>
          </cell>
          <cell r="AX284" t="str">
            <v>ON LINE</v>
          </cell>
          <cell r="AY284" t="str">
            <v>PICR&amp;T</v>
          </cell>
          <cell r="AZ284">
            <v>114711</v>
          </cell>
          <cell r="BA284">
            <v>1868.53</v>
          </cell>
        </row>
        <row r="285">
          <cell r="B285">
            <v>279</v>
          </cell>
          <cell r="C285" t="str">
            <v>Mr. Abdul Majeed s/o Haji Noor Ahmed.</v>
          </cell>
          <cell r="D285" t="str">
            <v>Helper</v>
          </cell>
          <cell r="E285">
            <v>18714</v>
          </cell>
          <cell r="F285" t="str">
            <v>Mix</v>
          </cell>
          <cell r="G285" t="str">
            <v>1529-2</v>
          </cell>
          <cell r="H285" t="str">
            <v>N.B.P Samahni District Bhimber A.K Branch.</v>
          </cell>
          <cell r="I285">
            <v>1787</v>
          </cell>
          <cell r="J285">
            <v>35581</v>
          </cell>
          <cell r="K285">
            <v>1</v>
          </cell>
          <cell r="L285" t="str">
            <v>P</v>
          </cell>
          <cell r="M285">
            <v>2410</v>
          </cell>
          <cell r="N285">
            <v>2892</v>
          </cell>
          <cell r="O285">
            <v>590</v>
          </cell>
          <cell r="P285">
            <v>3000</v>
          </cell>
          <cell r="Q285">
            <v>750</v>
          </cell>
          <cell r="R285">
            <v>3750</v>
          </cell>
          <cell r="S285">
            <v>600</v>
          </cell>
          <cell r="T285">
            <v>4350</v>
          </cell>
          <cell r="U285">
            <v>720</v>
          </cell>
          <cell r="V285">
            <v>5070</v>
          </cell>
          <cell r="W285">
            <v>432</v>
          </cell>
          <cell r="X285">
            <v>4752</v>
          </cell>
          <cell r="Y285">
            <v>5000</v>
          </cell>
          <cell r="Z285">
            <v>5750</v>
          </cell>
          <cell r="AA285">
            <v>500</v>
          </cell>
          <cell r="AB285">
            <v>5500</v>
          </cell>
          <cell r="AC285">
            <v>6000</v>
          </cell>
          <cell r="AD285">
            <v>6750</v>
          </cell>
          <cell r="AE285">
            <v>1000</v>
          </cell>
          <cell r="AF285">
            <v>450</v>
          </cell>
          <cell r="AG285">
            <v>6450</v>
          </cell>
          <cell r="AH285">
            <v>937.5</v>
          </cell>
          <cell r="AI285">
            <v>645</v>
          </cell>
          <cell r="AJ285">
            <v>7095</v>
          </cell>
          <cell r="AK285">
            <v>8032.5</v>
          </cell>
          <cell r="AL285">
            <v>709.5</v>
          </cell>
          <cell r="AM285">
            <v>7804.5</v>
          </cell>
          <cell r="AN285">
            <v>0</v>
          </cell>
          <cell r="AO285">
            <v>8742</v>
          </cell>
          <cell r="AP285" t="str">
            <v>PAID UP TO APRIL 2021</v>
          </cell>
          <cell r="AQ285">
            <v>0</v>
          </cell>
          <cell r="AS285">
            <v>8742</v>
          </cell>
          <cell r="AT285" t="str">
            <v>OK</v>
          </cell>
          <cell r="AU285" t="str">
            <v>Mohallah Kambeela Village Bindi Tehsil Samani Distt: Azad Kashmir</v>
          </cell>
          <cell r="AX285" t="str">
            <v>ON LINE</v>
          </cell>
          <cell r="AY285" t="str">
            <v>Sakrand</v>
          </cell>
          <cell r="AZ285">
            <v>172324</v>
          </cell>
          <cell r="BA285">
            <v>1128.75</v>
          </cell>
        </row>
        <row r="286">
          <cell r="B286">
            <v>280</v>
          </cell>
          <cell r="C286" t="str">
            <v>Mr. Abdul Sattar s/o Ch Mohammad Ali</v>
          </cell>
          <cell r="D286" t="str">
            <v>F/A</v>
          </cell>
          <cell r="E286">
            <v>18214</v>
          </cell>
          <cell r="F286" t="str">
            <v>Sahiwal</v>
          </cell>
          <cell r="G286" t="str">
            <v>6615-0</v>
          </cell>
          <cell r="H286" t="str">
            <v>N.B.P (Islamic) City Branch. Sahiwal</v>
          </cell>
          <cell r="I286">
            <v>967</v>
          </cell>
          <cell r="J286">
            <v>40128</v>
          </cell>
          <cell r="K286">
            <v>11</v>
          </cell>
          <cell r="L286" t="str">
            <v>P</v>
          </cell>
          <cell r="M286">
            <v>5851</v>
          </cell>
          <cell r="N286">
            <v>6728.65</v>
          </cell>
          <cell r="O286">
            <v>877.64999999999964</v>
          </cell>
          <cell r="P286">
            <v>6728.65</v>
          </cell>
          <cell r="Q286">
            <v>1682.1624999999999</v>
          </cell>
          <cell r="R286">
            <v>8411</v>
          </cell>
          <cell r="S286">
            <v>1009</v>
          </cell>
          <cell r="T286">
            <v>9420</v>
          </cell>
          <cell r="U286">
            <v>1548</v>
          </cell>
          <cell r="V286">
            <v>10968</v>
          </cell>
          <cell r="W286">
            <v>929</v>
          </cell>
          <cell r="X286">
            <v>10215</v>
          </cell>
          <cell r="Y286">
            <v>10215</v>
          </cell>
          <cell r="Z286">
            <v>11897</v>
          </cell>
          <cell r="AA286">
            <v>1021</v>
          </cell>
          <cell r="AB286">
            <v>11236</v>
          </cell>
          <cell r="AC286">
            <v>11236</v>
          </cell>
          <cell r="AD286">
            <v>12918</v>
          </cell>
          <cell r="AE286">
            <v>1021</v>
          </cell>
          <cell r="AF286">
            <v>842.69999999999993</v>
          </cell>
          <cell r="AG286">
            <v>12078.7</v>
          </cell>
          <cell r="AH286">
            <v>2102.703125</v>
          </cell>
          <cell r="AI286">
            <v>1207.8700000000001</v>
          </cell>
          <cell r="AJ286">
            <v>13286.570000000002</v>
          </cell>
          <cell r="AK286">
            <v>15389.273125000002</v>
          </cell>
          <cell r="AL286">
            <v>1328.6570000000002</v>
          </cell>
          <cell r="AM286">
            <v>14615.227000000003</v>
          </cell>
          <cell r="AN286">
            <v>0</v>
          </cell>
          <cell r="AO286">
            <v>16717.930125000003</v>
          </cell>
          <cell r="AP286" t="str">
            <v>PAID UP TO APRIL 2021</v>
          </cell>
          <cell r="AQ286">
            <v>0</v>
          </cell>
          <cell r="AS286">
            <v>16718</v>
          </cell>
          <cell r="AT286" t="str">
            <v>OK</v>
          </cell>
          <cell r="AU286" t="str">
            <v>Chak No 89/9 L Farm, Dakkhana Khas District Sahewal</v>
          </cell>
          <cell r="AX286" t="str">
            <v>Islamic Banking</v>
          </cell>
          <cell r="AY286" t="str">
            <v>Sahiwal</v>
          </cell>
          <cell r="AZ286">
            <v>369735</v>
          </cell>
          <cell r="BA286">
            <v>7115.5</v>
          </cell>
        </row>
        <row r="287">
          <cell r="B287">
            <v>281</v>
          </cell>
          <cell r="C287" t="str">
            <v>Mr. Mohammad Iqbal Arif s/o M. Ishaq</v>
          </cell>
          <cell r="D287" t="str">
            <v>S.S.O</v>
          </cell>
          <cell r="E287">
            <v>17730</v>
          </cell>
          <cell r="F287" t="str">
            <v>Multan</v>
          </cell>
          <cell r="G287">
            <v>1309053806</v>
          </cell>
          <cell r="H287" t="str">
            <v>N.B.P Timber Market Vehari Road Multan.</v>
          </cell>
          <cell r="I287">
            <v>835</v>
          </cell>
          <cell r="J287">
            <v>39644</v>
          </cell>
          <cell r="K287">
            <v>18</v>
          </cell>
          <cell r="L287" t="str">
            <v>P</v>
          </cell>
          <cell r="M287">
            <v>17671</v>
          </cell>
          <cell r="N287">
            <v>20321.649999999998</v>
          </cell>
          <cell r="O287">
            <v>2650.6499999999978</v>
          </cell>
          <cell r="P287">
            <v>20321.649999999998</v>
          </cell>
          <cell r="Q287">
            <v>4064.33</v>
          </cell>
          <cell r="R287">
            <v>24386</v>
          </cell>
          <cell r="S287">
            <v>3048</v>
          </cell>
          <cell r="T287">
            <v>27434</v>
          </cell>
          <cell r="U287">
            <v>4674</v>
          </cell>
          <cell r="V287">
            <v>32108</v>
          </cell>
          <cell r="W287">
            <v>2804</v>
          </cell>
          <cell r="X287">
            <v>30848</v>
          </cell>
          <cell r="Y287">
            <v>30848</v>
          </cell>
          <cell r="Z287">
            <v>34912</v>
          </cell>
          <cell r="AA287">
            <v>3085</v>
          </cell>
          <cell r="AB287">
            <v>33933</v>
          </cell>
          <cell r="AC287">
            <v>33933</v>
          </cell>
          <cell r="AD287">
            <v>37997</v>
          </cell>
          <cell r="AE287">
            <v>3085</v>
          </cell>
          <cell r="AF287">
            <v>2544.9749999999999</v>
          </cell>
          <cell r="AG287">
            <v>36477.974999999999</v>
          </cell>
          <cell r="AH287">
            <v>5080.4125000000004</v>
          </cell>
          <cell r="AI287">
            <v>3647.7975000000001</v>
          </cell>
          <cell r="AJ287">
            <v>40125.772499999999</v>
          </cell>
          <cell r="AK287">
            <v>45206.184999999998</v>
          </cell>
          <cell r="AL287">
            <v>4012.5772500000003</v>
          </cell>
          <cell r="AM287">
            <v>44138.349750000001</v>
          </cell>
          <cell r="AN287">
            <v>0</v>
          </cell>
          <cell r="AO287">
            <v>49218.76225</v>
          </cell>
          <cell r="AP287" t="str">
            <v>PAID UP TO APRIL 2021</v>
          </cell>
          <cell r="AQ287">
            <v>0</v>
          </cell>
          <cell r="AS287">
            <v>49219</v>
          </cell>
          <cell r="AT287" t="str">
            <v>OK</v>
          </cell>
          <cell r="AU287" t="str">
            <v>House No 101-E, Cantt Garden Town Multan</v>
          </cell>
          <cell r="AV287" t="str">
            <v>0345-7255060</v>
          </cell>
          <cell r="AX287" t="str">
            <v>ON LINE</v>
          </cell>
          <cell r="AY287" t="str">
            <v>Multan</v>
          </cell>
          <cell r="AZ287">
            <v>971014</v>
          </cell>
          <cell r="BA287">
            <v>18687</v>
          </cell>
        </row>
        <row r="288">
          <cell r="B288">
            <v>282</v>
          </cell>
          <cell r="C288" t="str">
            <v>Mr. Barkat Ali s/o Khusi Mohammad.</v>
          </cell>
          <cell r="D288" t="str">
            <v>L.D.C</v>
          </cell>
          <cell r="E288">
            <v>14978</v>
          </cell>
          <cell r="F288" t="str">
            <v>Bahawalpur</v>
          </cell>
          <cell r="G288" t="str">
            <v>2392-6</v>
          </cell>
          <cell r="H288" t="str">
            <v>N.B.P Sabzi Mandi Branch Bahawalpur.</v>
          </cell>
          <cell r="I288">
            <v>1594</v>
          </cell>
          <cell r="J288">
            <v>36892</v>
          </cell>
          <cell r="K288">
            <v>7</v>
          </cell>
          <cell r="L288" t="str">
            <v>P</v>
          </cell>
          <cell r="M288">
            <v>7050</v>
          </cell>
          <cell r="N288">
            <v>8460</v>
          </cell>
          <cell r="O288">
            <v>1410</v>
          </cell>
          <cell r="P288">
            <v>8460</v>
          </cell>
          <cell r="Q288">
            <v>1085.3999999999999</v>
          </cell>
          <cell r="R288">
            <v>9545</v>
          </cell>
          <cell r="S288">
            <v>1692</v>
          </cell>
          <cell r="T288">
            <v>11237</v>
          </cell>
          <cell r="U288">
            <v>2030</v>
          </cell>
          <cell r="V288">
            <v>13267</v>
          </cell>
          <cell r="W288">
            <v>1218</v>
          </cell>
          <cell r="X288">
            <v>13400</v>
          </cell>
          <cell r="Y288">
            <v>13400</v>
          </cell>
          <cell r="Z288">
            <v>14485</v>
          </cell>
          <cell r="AA288">
            <v>1340</v>
          </cell>
          <cell r="AB288">
            <v>14740</v>
          </cell>
          <cell r="AC288">
            <v>14740</v>
          </cell>
          <cell r="AD288">
            <v>15825</v>
          </cell>
          <cell r="AE288">
            <v>1340</v>
          </cell>
          <cell r="AF288">
            <v>1105.5</v>
          </cell>
          <cell r="AG288">
            <v>15845.5</v>
          </cell>
          <cell r="AH288">
            <v>1356.7499999999998</v>
          </cell>
          <cell r="AI288">
            <v>1584.5500000000002</v>
          </cell>
          <cell r="AJ288">
            <v>17430.05</v>
          </cell>
          <cell r="AK288">
            <v>18786.8</v>
          </cell>
          <cell r="AL288">
            <v>1743.0050000000001</v>
          </cell>
          <cell r="AM288">
            <v>19173.055</v>
          </cell>
          <cell r="AN288">
            <v>0</v>
          </cell>
          <cell r="AO288">
            <v>20529.805</v>
          </cell>
          <cell r="AP288" t="str">
            <v>PAID UP TO APRIL 2021</v>
          </cell>
          <cell r="AQ288">
            <v>0</v>
          </cell>
          <cell r="AS288">
            <v>20530</v>
          </cell>
          <cell r="AT288" t="str">
            <v>OK</v>
          </cell>
          <cell r="AU288" t="str">
            <v>House No 3, Ghalli Mohallah 2, Garden town Girls College road BhawalPur</v>
          </cell>
          <cell r="AX288" t="str">
            <v>Islamic Banking</v>
          </cell>
          <cell r="AY288" t="str">
            <v>Bhawalpur</v>
          </cell>
          <cell r="AZ288">
            <v>170933</v>
          </cell>
          <cell r="BA288">
            <v>1842.17</v>
          </cell>
        </row>
        <row r="289">
          <cell r="B289">
            <v>283</v>
          </cell>
          <cell r="C289" t="str">
            <v>Mr. Riaz Ahmed Shah s/o Sy. Khurshid Hussain.</v>
          </cell>
          <cell r="D289" t="str">
            <v>C.B</v>
          </cell>
          <cell r="E289">
            <v>17817</v>
          </cell>
          <cell r="F289" t="str">
            <v>Bahawalpur</v>
          </cell>
          <cell r="G289" t="str">
            <v>81204-9</v>
          </cell>
          <cell r="H289" t="str">
            <v>N.B.P Sabzi Mandi Branch Bahawalpur.</v>
          </cell>
          <cell r="I289">
            <v>1594</v>
          </cell>
          <cell r="J289">
            <v>39731</v>
          </cell>
          <cell r="K289">
            <v>19</v>
          </cell>
          <cell r="L289" t="str">
            <v>P</v>
          </cell>
          <cell r="M289">
            <v>23320</v>
          </cell>
          <cell r="N289">
            <v>26817.999999999996</v>
          </cell>
          <cell r="O289">
            <v>3497.9999999999964</v>
          </cell>
          <cell r="P289">
            <v>26817.999999999996</v>
          </cell>
          <cell r="Q289">
            <v>5363.5999999999995</v>
          </cell>
          <cell r="R289">
            <v>32182</v>
          </cell>
          <cell r="S289">
            <v>4023</v>
          </cell>
          <cell r="T289">
            <v>36205</v>
          </cell>
          <cell r="U289">
            <v>6168</v>
          </cell>
          <cell r="V289">
            <v>42373</v>
          </cell>
          <cell r="W289">
            <v>3701</v>
          </cell>
          <cell r="X289">
            <v>40710</v>
          </cell>
          <cell r="Y289">
            <v>40710</v>
          </cell>
          <cell r="Z289">
            <v>46074</v>
          </cell>
          <cell r="AA289">
            <v>4071</v>
          </cell>
          <cell r="AB289">
            <v>44781</v>
          </cell>
          <cell r="AC289">
            <v>44781</v>
          </cell>
          <cell r="AD289">
            <v>50145</v>
          </cell>
          <cell r="AE289">
            <v>4071</v>
          </cell>
          <cell r="AF289">
            <v>3358.5749999999998</v>
          </cell>
          <cell r="AG289">
            <v>48139.574999999997</v>
          </cell>
          <cell r="AH289">
            <v>6704.4999999999991</v>
          </cell>
          <cell r="AI289">
            <v>4813.9574999999995</v>
          </cell>
          <cell r="AJ289">
            <v>52953.532499999994</v>
          </cell>
          <cell r="AK289">
            <v>59658.032499999994</v>
          </cell>
          <cell r="AL289">
            <v>5295.3532500000001</v>
          </cell>
          <cell r="AM289">
            <v>58248.885749999994</v>
          </cell>
          <cell r="AN289">
            <v>0</v>
          </cell>
          <cell r="AO289">
            <v>64953.385749999994</v>
          </cell>
          <cell r="AP289" t="str">
            <v>PAID UP TO APRIL 2021</v>
          </cell>
          <cell r="AQ289">
            <v>0</v>
          </cell>
          <cell r="AS289">
            <v>64953</v>
          </cell>
          <cell r="AT289" t="str">
            <v>OK</v>
          </cell>
          <cell r="AU289" t="str">
            <v>Zarri Tahqeqati Idara, Cotton Research Station Colony, Bhawalpur</v>
          </cell>
          <cell r="AX289" t="str">
            <v>Islamic Banking</v>
          </cell>
          <cell r="AY289" t="str">
            <v>Bhawalpur</v>
          </cell>
          <cell r="AZ289">
            <v>1247607</v>
          </cell>
          <cell r="BA289">
            <v>24010</v>
          </cell>
        </row>
        <row r="290">
          <cell r="B290">
            <v>284</v>
          </cell>
          <cell r="C290" t="str">
            <v>Mst. Munnaza Zafar w/o M. Zafar.</v>
          </cell>
          <cell r="D290" t="str">
            <v>S.O</v>
          </cell>
          <cell r="E290">
            <v>23840</v>
          </cell>
          <cell r="F290" t="str">
            <v>Bahawalpur</v>
          </cell>
          <cell r="G290" t="str">
            <v>30996-3</v>
          </cell>
          <cell r="H290" t="str">
            <v>N.B.P. Kutchery Road Branch Ahmad Pur East.</v>
          </cell>
          <cell r="I290">
            <v>302</v>
          </cell>
          <cell r="J290">
            <v>39563</v>
          </cell>
          <cell r="K290">
            <v>17</v>
          </cell>
          <cell r="L290" t="str">
            <v>F</v>
          </cell>
          <cell r="M290">
            <v>5940</v>
          </cell>
          <cell r="N290">
            <v>10246.5</v>
          </cell>
          <cell r="O290">
            <v>4306.5</v>
          </cell>
          <cell r="P290">
            <v>10246.5</v>
          </cell>
          <cell r="Q290">
            <v>2049.3000000000002</v>
          </cell>
          <cell r="R290">
            <v>12296</v>
          </cell>
          <cell r="S290">
            <v>1537</v>
          </cell>
          <cell r="T290">
            <v>13833</v>
          </cell>
          <cell r="U290">
            <v>2357</v>
          </cell>
          <cell r="V290">
            <v>16190</v>
          </cell>
          <cell r="W290">
            <v>1414</v>
          </cell>
          <cell r="X290">
            <v>15555</v>
          </cell>
          <cell r="Y290">
            <v>15555</v>
          </cell>
          <cell r="Z290">
            <v>17604</v>
          </cell>
          <cell r="AA290">
            <v>1555</v>
          </cell>
          <cell r="AB290">
            <v>17110</v>
          </cell>
          <cell r="AC290">
            <v>17110</v>
          </cell>
          <cell r="AD290">
            <v>19159</v>
          </cell>
          <cell r="AE290">
            <v>1555</v>
          </cell>
          <cell r="AF290">
            <v>1283.25</v>
          </cell>
          <cell r="AG290">
            <v>18393.25</v>
          </cell>
          <cell r="AH290">
            <v>2561.625</v>
          </cell>
          <cell r="AI290">
            <v>1839.325</v>
          </cell>
          <cell r="AJ290">
            <v>20232.575000000001</v>
          </cell>
          <cell r="AK290">
            <v>22794.2</v>
          </cell>
          <cell r="AL290">
            <v>2023.2575000000002</v>
          </cell>
          <cell r="AM290">
            <v>22255.8325</v>
          </cell>
          <cell r="AN290">
            <v>0</v>
          </cell>
          <cell r="AO290">
            <v>24817.4575</v>
          </cell>
          <cell r="AP290" t="str">
            <v>PAID UP TO APRIL 2021</v>
          </cell>
          <cell r="AQ290">
            <v>0</v>
          </cell>
          <cell r="AS290">
            <v>24817</v>
          </cell>
          <cell r="AT290" t="str">
            <v>OK</v>
          </cell>
          <cell r="AU290" t="str">
            <v>House No 2,Qalandar Colony Ahmad Pur Sharqiya Tehsil Ahmad Pur Distt: BhawalPur</v>
          </cell>
          <cell r="AX290" t="str">
            <v>ON LINE</v>
          </cell>
          <cell r="AY290" t="str">
            <v>Bhawalpur</v>
          </cell>
          <cell r="AZ290">
            <v>473377</v>
          </cell>
          <cell r="BA290">
            <v>6806</v>
          </cell>
        </row>
        <row r="291">
          <cell r="B291">
            <v>285</v>
          </cell>
          <cell r="C291" t="str">
            <v>Mr. Asghar Ali s/o Fazal Din.</v>
          </cell>
          <cell r="D291" t="str">
            <v>Asstt</v>
          </cell>
          <cell r="E291">
            <v>11689</v>
          </cell>
          <cell r="F291" t="str">
            <v>Bahawalpur</v>
          </cell>
          <cell r="G291" t="str">
            <v>60954-2</v>
          </cell>
          <cell r="H291" t="str">
            <v>N.B.P Mandi Yazman.</v>
          </cell>
          <cell r="I291">
            <v>606</v>
          </cell>
          <cell r="J291">
            <v>33612</v>
          </cell>
          <cell r="K291">
            <v>11</v>
          </cell>
          <cell r="L291" t="str">
            <v>P</v>
          </cell>
          <cell r="M291">
            <v>8643.9</v>
          </cell>
          <cell r="N291">
            <v>10372.679999999998</v>
          </cell>
          <cell r="O291">
            <v>1728.7799999999988</v>
          </cell>
          <cell r="P291">
            <v>10372.679999999998</v>
          </cell>
          <cell r="Q291">
            <v>2178</v>
          </cell>
          <cell r="R291">
            <v>12551</v>
          </cell>
          <cell r="S291">
            <v>2075</v>
          </cell>
          <cell r="T291">
            <v>14626</v>
          </cell>
          <cell r="U291">
            <v>2490</v>
          </cell>
          <cell r="V291">
            <v>17116</v>
          </cell>
          <cell r="W291">
            <v>1494</v>
          </cell>
          <cell r="X291">
            <v>16432</v>
          </cell>
          <cell r="Y291">
            <v>16432</v>
          </cell>
          <cell r="Z291">
            <v>18610</v>
          </cell>
          <cell r="AA291">
            <v>1643</v>
          </cell>
          <cell r="AB291">
            <v>18075</v>
          </cell>
          <cell r="AC291">
            <v>18075</v>
          </cell>
          <cell r="AD291">
            <v>20253</v>
          </cell>
          <cell r="AE291">
            <v>1643</v>
          </cell>
          <cell r="AF291">
            <v>1355.625</v>
          </cell>
          <cell r="AG291">
            <v>19430.625</v>
          </cell>
          <cell r="AH291">
            <v>2722.5</v>
          </cell>
          <cell r="AI291">
            <v>1943.0625</v>
          </cell>
          <cell r="AJ291">
            <v>21373.6875</v>
          </cell>
          <cell r="AK291">
            <v>24096.1875</v>
          </cell>
          <cell r="AL291">
            <v>2137.3687500000001</v>
          </cell>
          <cell r="AM291">
            <v>23511.056250000001</v>
          </cell>
          <cell r="AN291">
            <v>0</v>
          </cell>
          <cell r="AO291">
            <v>26233.556250000001</v>
          </cell>
          <cell r="AP291" t="str">
            <v>PAID UP TO APRIL 2021</v>
          </cell>
          <cell r="AQ291">
            <v>0</v>
          </cell>
          <cell r="AS291">
            <v>26234</v>
          </cell>
          <cell r="AT291" t="str">
            <v>OK</v>
          </cell>
          <cell r="AU291" t="str">
            <v>Chak No 107, d.B, Dakhann Khas Tehsil Yazman  Distt: Bhawal Pur</v>
          </cell>
          <cell r="AX291" t="str">
            <v>ON LINE</v>
          </cell>
          <cell r="AY291" t="str">
            <v>Bhawalpur</v>
          </cell>
          <cell r="AZ291">
            <v>166142.9</v>
          </cell>
          <cell r="BA291">
            <v>1867.32</v>
          </cell>
        </row>
        <row r="292">
          <cell r="B292">
            <v>286</v>
          </cell>
          <cell r="C292" t="str">
            <v>Mst. Parveen Akhtar w/o Ch: Abdul Kareem.</v>
          </cell>
          <cell r="D292" t="str">
            <v>C.B</v>
          </cell>
          <cell r="E292">
            <v>14109</v>
          </cell>
          <cell r="F292" t="str">
            <v>Bahawalpur</v>
          </cell>
          <cell r="G292" t="str">
            <v>2474-7</v>
          </cell>
          <cell r="H292" t="str">
            <v>N.B.P Sabzi Mandi Branch Bahawalpur.</v>
          </cell>
          <cell r="I292">
            <v>1594</v>
          </cell>
          <cell r="J292">
            <v>36023</v>
          </cell>
          <cell r="K292">
            <v>19</v>
          </cell>
          <cell r="L292" t="str">
            <v>F</v>
          </cell>
          <cell r="M292">
            <v>7406</v>
          </cell>
          <cell r="N292">
            <v>13330.8</v>
          </cell>
          <cell r="O292">
            <v>5924.7999999999993</v>
          </cell>
          <cell r="P292">
            <v>13330.8</v>
          </cell>
          <cell r="Q292">
            <v>2666.16</v>
          </cell>
          <cell r="R292">
            <v>15997</v>
          </cell>
          <cell r="S292">
            <v>2666</v>
          </cell>
          <cell r="T292">
            <v>18663</v>
          </cell>
          <cell r="U292">
            <v>3199</v>
          </cell>
          <cell r="V292">
            <v>21862</v>
          </cell>
          <cell r="W292">
            <v>1920</v>
          </cell>
          <cell r="X292">
            <v>21116</v>
          </cell>
          <cell r="Y292">
            <v>21116</v>
          </cell>
          <cell r="Z292">
            <v>23782</v>
          </cell>
          <cell r="AA292">
            <v>2112</v>
          </cell>
          <cell r="AB292">
            <v>23228</v>
          </cell>
          <cell r="AC292">
            <v>23228</v>
          </cell>
          <cell r="AD292">
            <v>25894</v>
          </cell>
          <cell r="AE292">
            <v>2112</v>
          </cell>
          <cell r="AF292">
            <v>1742.1</v>
          </cell>
          <cell r="AG292">
            <v>24970.1</v>
          </cell>
          <cell r="AH292">
            <v>3332.7</v>
          </cell>
          <cell r="AI292">
            <v>2497.0100000000002</v>
          </cell>
          <cell r="AJ292">
            <v>27467.11</v>
          </cell>
          <cell r="AK292">
            <v>30799.81</v>
          </cell>
          <cell r="AL292">
            <v>2746.7110000000002</v>
          </cell>
          <cell r="AM292">
            <v>30213.821</v>
          </cell>
          <cell r="AN292">
            <v>0</v>
          </cell>
          <cell r="AO292">
            <v>33546.521000000001</v>
          </cell>
          <cell r="AP292" t="str">
            <v>PAID UP TO APRIL 2021</v>
          </cell>
          <cell r="AQ292">
            <v>0</v>
          </cell>
          <cell r="AS292">
            <v>33547</v>
          </cell>
          <cell r="AT292" t="str">
            <v>OK</v>
          </cell>
          <cell r="AU292" t="str">
            <v>House No 85, Welcome Gate Colony, BhawalPur</v>
          </cell>
          <cell r="AX292" t="str">
            <v>Islamic Banking</v>
          </cell>
          <cell r="AY292" t="str">
            <v>Bhawalpur</v>
          </cell>
          <cell r="AZ292">
            <v>691257</v>
          </cell>
          <cell r="BA292">
            <v>7449.73</v>
          </cell>
        </row>
        <row r="293">
          <cell r="B293">
            <v>287</v>
          </cell>
          <cell r="C293" t="str">
            <v>Mr. Haji Allah Wasay s/o Haji Kareem Buksh.</v>
          </cell>
          <cell r="D293" t="str">
            <v>N.Q</v>
          </cell>
          <cell r="E293">
            <v>13754</v>
          </cell>
          <cell r="F293" t="str">
            <v>Bahawalpur</v>
          </cell>
          <cell r="G293" t="str">
            <v>93125-0</v>
          </cell>
          <cell r="H293" t="str">
            <v>N.B.P Sabzi Mandi Branch Bahawalpur.</v>
          </cell>
          <cell r="I293">
            <v>1594</v>
          </cell>
          <cell r="J293">
            <v>35668</v>
          </cell>
          <cell r="K293">
            <v>2</v>
          </cell>
          <cell r="L293" t="str">
            <v>P</v>
          </cell>
          <cell r="M293">
            <v>2772</v>
          </cell>
          <cell r="N293">
            <v>3326.4</v>
          </cell>
          <cell r="O293">
            <v>554.40000000000009</v>
          </cell>
          <cell r="P293">
            <v>3326.4</v>
          </cell>
          <cell r="Q293">
            <v>831.6</v>
          </cell>
          <cell r="R293">
            <v>4158</v>
          </cell>
          <cell r="S293">
            <v>665</v>
          </cell>
          <cell r="T293">
            <v>4823</v>
          </cell>
          <cell r="U293">
            <v>798</v>
          </cell>
          <cell r="V293">
            <v>8817</v>
          </cell>
          <cell r="W293">
            <v>799</v>
          </cell>
          <cell r="X293">
            <v>8784</v>
          </cell>
          <cell r="Y293">
            <v>8784</v>
          </cell>
          <cell r="Z293">
            <v>9616</v>
          </cell>
          <cell r="AA293">
            <v>878</v>
          </cell>
          <cell r="AB293">
            <v>9662</v>
          </cell>
          <cell r="AC293">
            <v>9662</v>
          </cell>
          <cell r="AD293">
            <v>10494</v>
          </cell>
          <cell r="AE293">
            <v>878</v>
          </cell>
          <cell r="AF293">
            <v>724.65</v>
          </cell>
          <cell r="AG293">
            <v>10386.65</v>
          </cell>
          <cell r="AH293">
            <v>0</v>
          </cell>
          <cell r="AI293">
            <v>1038.665</v>
          </cell>
          <cell r="AJ293">
            <v>11425.314999999999</v>
          </cell>
          <cell r="AK293">
            <v>11425.314999999999</v>
          </cell>
          <cell r="AL293">
            <v>1142.5314999999998</v>
          </cell>
          <cell r="AM293">
            <v>0</v>
          </cell>
          <cell r="AN293">
            <v>0</v>
          </cell>
          <cell r="AO293">
            <v>0</v>
          </cell>
          <cell r="AQ293">
            <v>0</v>
          </cell>
          <cell r="AS293">
            <v>0</v>
          </cell>
          <cell r="AU293" t="str">
            <v>Basti Chah Pand Wala Naushera Ramaan Dhakhanna Smman Satta Dist: Bhawalpur</v>
          </cell>
          <cell r="AX293" t="str">
            <v>Islamic Banking</v>
          </cell>
          <cell r="AY293" t="str">
            <v>Bhawalpur</v>
          </cell>
          <cell r="AZ293">
            <v>109337</v>
          </cell>
          <cell r="BA293">
            <v>1178.33</v>
          </cell>
        </row>
        <row r="294">
          <cell r="B294">
            <v>288</v>
          </cell>
          <cell r="C294" t="str">
            <v>Mst. Batool Begum w/o Syed Sagheer Hussain Shah</v>
          </cell>
          <cell r="D294" t="str">
            <v>F/A</v>
          </cell>
          <cell r="E294">
            <v>13307</v>
          </cell>
          <cell r="F294" t="str">
            <v>Bahawalpur</v>
          </cell>
          <cell r="G294" t="str">
            <v>401026607-8</v>
          </cell>
          <cell r="H294" t="str">
            <v>N.B.P Dirtrict Courtr Branch Khanewal.</v>
          </cell>
          <cell r="I294">
            <v>734</v>
          </cell>
          <cell r="J294">
            <v>35221</v>
          </cell>
          <cell r="K294">
            <v>5</v>
          </cell>
          <cell r="L294" t="str">
            <v>F</v>
          </cell>
          <cell r="M294">
            <v>3078.5</v>
          </cell>
          <cell r="N294">
            <v>5541.3</v>
          </cell>
          <cell r="O294">
            <v>2462.8000000000002</v>
          </cell>
          <cell r="P294">
            <v>5541.3</v>
          </cell>
          <cell r="Q294">
            <v>1385.2</v>
          </cell>
          <cell r="R294">
            <v>6927</v>
          </cell>
          <cell r="S294">
            <v>1108</v>
          </cell>
          <cell r="T294">
            <v>8035</v>
          </cell>
          <cell r="U294">
            <v>1330</v>
          </cell>
          <cell r="V294">
            <v>9365</v>
          </cell>
          <cell r="W294">
            <v>798</v>
          </cell>
          <cell r="X294">
            <v>8778</v>
          </cell>
          <cell r="Y294">
            <v>8778</v>
          </cell>
          <cell r="Z294">
            <v>10163</v>
          </cell>
          <cell r="AA294">
            <v>878</v>
          </cell>
          <cell r="AB294">
            <v>9656</v>
          </cell>
          <cell r="AC294">
            <v>9656</v>
          </cell>
          <cell r="AD294">
            <v>11041</v>
          </cell>
          <cell r="AE294">
            <v>878</v>
          </cell>
          <cell r="AF294">
            <v>724.19999999999993</v>
          </cell>
          <cell r="AG294">
            <v>10380.200000000001</v>
          </cell>
          <cell r="AH294">
            <v>0</v>
          </cell>
          <cell r="AI294">
            <v>1038.0200000000002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Q294">
            <v>0</v>
          </cell>
          <cell r="AS294">
            <v>0</v>
          </cell>
          <cell r="AU294" t="str">
            <v>Mohammadi Colony Bhutta No 4, BhawalPur</v>
          </cell>
          <cell r="AX294" t="str">
            <v>ON LINE</v>
          </cell>
          <cell r="AY294" t="str">
            <v>Bhawalpur</v>
          </cell>
          <cell r="AZ294">
            <v>229036</v>
          </cell>
          <cell r="BA294">
            <v>2468.34</v>
          </cell>
        </row>
        <row r="295">
          <cell r="B295">
            <v>289</v>
          </cell>
          <cell r="C295" t="str">
            <v>Mr. Mohammad Aleem s/o Mohammad Siddique</v>
          </cell>
          <cell r="D295" t="str">
            <v>Beldar</v>
          </cell>
          <cell r="E295">
            <v>19017</v>
          </cell>
          <cell r="F295" t="str">
            <v>Faislabad</v>
          </cell>
          <cell r="G295" t="str">
            <v>18297-3</v>
          </cell>
          <cell r="H295" t="str">
            <v>N.B.P Remount Depot Branch Sargodha.</v>
          </cell>
          <cell r="I295">
            <v>691</v>
          </cell>
          <cell r="J295">
            <v>36525</v>
          </cell>
          <cell r="K295">
            <v>3</v>
          </cell>
          <cell r="L295" t="str">
            <v>P</v>
          </cell>
          <cell r="M295">
            <v>2823</v>
          </cell>
          <cell r="N295">
            <v>3387.6</v>
          </cell>
          <cell r="O295">
            <v>564.59999999999991</v>
          </cell>
          <cell r="P295">
            <v>3387.6</v>
          </cell>
          <cell r="Q295">
            <v>846.9</v>
          </cell>
          <cell r="R295">
            <v>4235</v>
          </cell>
          <cell r="S295">
            <v>678</v>
          </cell>
          <cell r="T295">
            <v>4913</v>
          </cell>
          <cell r="U295">
            <v>813</v>
          </cell>
          <cell r="V295">
            <v>5726</v>
          </cell>
          <cell r="W295">
            <v>488</v>
          </cell>
          <cell r="X295">
            <v>5367</v>
          </cell>
          <cell r="Y295">
            <v>5367</v>
          </cell>
          <cell r="Z295">
            <v>6214</v>
          </cell>
          <cell r="AA295">
            <v>537</v>
          </cell>
          <cell r="AB295">
            <v>5904</v>
          </cell>
          <cell r="AC295">
            <v>6000</v>
          </cell>
          <cell r="AD295">
            <v>6847</v>
          </cell>
          <cell r="AE295">
            <v>633</v>
          </cell>
          <cell r="AF295">
            <v>450</v>
          </cell>
          <cell r="AG295">
            <v>6450</v>
          </cell>
          <cell r="AH295">
            <v>1058.625</v>
          </cell>
          <cell r="AI295">
            <v>645</v>
          </cell>
          <cell r="AJ295">
            <v>7095</v>
          </cell>
          <cell r="AK295">
            <v>8153.625</v>
          </cell>
          <cell r="AL295">
            <v>709.5</v>
          </cell>
          <cell r="AM295">
            <v>7804.5</v>
          </cell>
          <cell r="AN295">
            <v>0</v>
          </cell>
          <cell r="AO295">
            <v>8863.125</v>
          </cell>
          <cell r="AP295" t="str">
            <v>PAID UP TO APRIL 2021</v>
          </cell>
          <cell r="AQ295">
            <v>0</v>
          </cell>
          <cell r="AS295">
            <v>8863</v>
          </cell>
          <cell r="AT295" t="str">
            <v>OK</v>
          </cell>
          <cell r="AU295" t="str">
            <v>Chak No 87, South Dakhana, Chak 88 South, Distt Sargodha.</v>
          </cell>
          <cell r="AX295" t="str">
            <v>ON LINE</v>
          </cell>
          <cell r="AY295" t="str">
            <v>Multan</v>
          </cell>
          <cell r="AZ295">
            <v>185217</v>
          </cell>
          <cell r="BA295">
            <v>1255.8</v>
          </cell>
        </row>
        <row r="296">
          <cell r="B296">
            <v>290</v>
          </cell>
          <cell r="C296" t="str">
            <v>Mr. Mohammad Sarwar Shad s/o Muhammad Shaffi</v>
          </cell>
          <cell r="D296" t="str">
            <v>F.M</v>
          </cell>
          <cell r="E296">
            <v>18336</v>
          </cell>
          <cell r="F296" t="str">
            <v>Faislabad</v>
          </cell>
          <cell r="G296">
            <v>2200056435</v>
          </cell>
          <cell r="H296" t="str">
            <v>N.B.P.Main Branch, Samundari-Faisalabad.</v>
          </cell>
          <cell r="I296">
            <v>423</v>
          </cell>
          <cell r="J296">
            <v>36921</v>
          </cell>
          <cell r="K296">
            <v>2</v>
          </cell>
          <cell r="L296" t="str">
            <v>P</v>
          </cell>
          <cell r="M296">
            <v>3675</v>
          </cell>
          <cell r="N296">
            <v>4410</v>
          </cell>
          <cell r="O296">
            <v>735</v>
          </cell>
          <cell r="P296">
            <v>4410</v>
          </cell>
          <cell r="Q296">
            <v>1102.5</v>
          </cell>
          <cell r="R296">
            <v>5513</v>
          </cell>
          <cell r="S296">
            <v>882</v>
          </cell>
          <cell r="T296">
            <v>6395</v>
          </cell>
          <cell r="U296">
            <v>1059</v>
          </cell>
          <cell r="V296">
            <v>7454</v>
          </cell>
          <cell r="W296">
            <v>635</v>
          </cell>
          <cell r="X296">
            <v>6987</v>
          </cell>
          <cell r="Y296">
            <v>6987</v>
          </cell>
          <cell r="Z296">
            <v>8090</v>
          </cell>
          <cell r="AA296">
            <v>699</v>
          </cell>
          <cell r="AB296">
            <v>7687</v>
          </cell>
          <cell r="AC296">
            <v>7687</v>
          </cell>
          <cell r="AD296">
            <v>8790</v>
          </cell>
          <cell r="AE296">
            <v>699</v>
          </cell>
          <cell r="AF296">
            <v>576.52499999999998</v>
          </cell>
          <cell r="AG296">
            <v>8263.5249999999996</v>
          </cell>
          <cell r="AH296">
            <v>1378.125</v>
          </cell>
          <cell r="AI296">
            <v>826.35249999999996</v>
          </cell>
          <cell r="AJ296">
            <v>9089.8774999999987</v>
          </cell>
          <cell r="AK296">
            <v>10468.002499999999</v>
          </cell>
          <cell r="AL296">
            <v>908.98774999999989</v>
          </cell>
          <cell r="AM296">
            <v>9998.8652499999989</v>
          </cell>
          <cell r="AN296">
            <v>0</v>
          </cell>
          <cell r="AO296">
            <v>11376.990249999999</v>
          </cell>
          <cell r="AP296" t="str">
            <v>PAID UP TO APRIL 2021</v>
          </cell>
          <cell r="AQ296">
            <v>0</v>
          </cell>
          <cell r="AS296">
            <v>11377</v>
          </cell>
          <cell r="AT296" t="str">
            <v>OK</v>
          </cell>
          <cell r="AU296" t="str">
            <v>Chak No. 447/GB, P.O Same Tehsil Samundri, Distt, Faisalabad.</v>
          </cell>
          <cell r="AV296" t="str">
            <v>0303-6061447 &amp; 0341-6170347</v>
          </cell>
          <cell r="AX296" t="str">
            <v>ON LINE</v>
          </cell>
          <cell r="AY296" t="str">
            <v>Multan</v>
          </cell>
          <cell r="AZ296">
            <v>209345</v>
          </cell>
          <cell r="BA296">
            <v>1520.4</v>
          </cell>
        </row>
        <row r="297">
          <cell r="B297">
            <v>291</v>
          </cell>
          <cell r="C297" t="str">
            <v>Mr. Mohammad Shabbir Rauf s/o Mohammad Ismail</v>
          </cell>
          <cell r="D297" t="str">
            <v>R.A</v>
          </cell>
          <cell r="F297" t="str">
            <v>Faislabad</v>
          </cell>
          <cell r="G297" t="str">
            <v>3636-6</v>
          </cell>
          <cell r="H297" t="str">
            <v>N.B.P Mamunkanjan District Faisalabad.</v>
          </cell>
          <cell r="I297">
            <v>1458</v>
          </cell>
          <cell r="J297">
            <v>34561</v>
          </cell>
          <cell r="K297">
            <v>16</v>
          </cell>
          <cell r="L297" t="str">
            <v>P</v>
          </cell>
          <cell r="M297">
            <v>7220</v>
          </cell>
          <cell r="N297">
            <v>8664</v>
          </cell>
          <cell r="O297">
            <v>1444</v>
          </cell>
          <cell r="P297">
            <v>8664</v>
          </cell>
          <cell r="Q297">
            <v>1732.8000000000002</v>
          </cell>
          <cell r="R297">
            <v>10397</v>
          </cell>
          <cell r="S297">
            <v>1733</v>
          </cell>
          <cell r="T297">
            <v>12130</v>
          </cell>
          <cell r="U297">
            <v>2079</v>
          </cell>
          <cell r="V297">
            <v>14209</v>
          </cell>
          <cell r="W297">
            <v>1248</v>
          </cell>
          <cell r="X297">
            <v>13724</v>
          </cell>
          <cell r="Y297">
            <v>13724</v>
          </cell>
          <cell r="Z297">
            <v>15457</v>
          </cell>
          <cell r="AA297">
            <v>1372</v>
          </cell>
          <cell r="AB297">
            <v>15096</v>
          </cell>
          <cell r="AC297">
            <v>15096</v>
          </cell>
          <cell r="AD297">
            <v>16829</v>
          </cell>
          <cell r="AE297">
            <v>1372</v>
          </cell>
          <cell r="AF297">
            <v>1132.2</v>
          </cell>
          <cell r="AG297">
            <v>16228.2</v>
          </cell>
          <cell r="AH297">
            <v>2166</v>
          </cell>
          <cell r="AI297">
            <v>1622.8200000000002</v>
          </cell>
          <cell r="AJ297">
            <v>17851.02</v>
          </cell>
          <cell r="AK297">
            <v>20017.02</v>
          </cell>
          <cell r="AL297">
            <v>1785.1020000000001</v>
          </cell>
          <cell r="AM297">
            <v>19636.121999999999</v>
          </cell>
          <cell r="AN297">
            <v>0</v>
          </cell>
          <cell r="AO297">
            <v>21802.121999999999</v>
          </cell>
          <cell r="AP297" t="str">
            <v>PAID UP TO APRIL 2021</v>
          </cell>
          <cell r="AQ297">
            <v>0</v>
          </cell>
          <cell r="AS297">
            <v>21802</v>
          </cell>
          <cell r="AT297" t="str">
            <v>OK</v>
          </cell>
          <cell r="AV297" t="str">
            <v>03327569497</v>
          </cell>
          <cell r="AX297" t="str">
            <v>ON LINE</v>
          </cell>
          <cell r="AY297" t="str">
            <v>MirPurKhas</v>
          </cell>
          <cell r="AZ297" t="str">
            <v>NOT FOUND</v>
          </cell>
          <cell r="BA297">
            <v>3454.4</v>
          </cell>
        </row>
        <row r="298">
          <cell r="B298">
            <v>292</v>
          </cell>
          <cell r="C298" t="str">
            <v>Mr. Abdul Sattar Arain s/o M. Amin Arain</v>
          </cell>
          <cell r="D298" t="str">
            <v>S.S.O</v>
          </cell>
          <cell r="E298">
            <v>17989</v>
          </cell>
          <cell r="F298" t="str">
            <v>Mirpur Khas</v>
          </cell>
          <cell r="G298" t="str">
            <v>21878-8</v>
          </cell>
          <cell r="H298" t="str">
            <v>N.B.P Main Branch Mirpurkhas.</v>
          </cell>
          <cell r="I298">
            <v>36</v>
          </cell>
          <cell r="J298">
            <v>39903</v>
          </cell>
          <cell r="K298">
            <v>18</v>
          </cell>
          <cell r="L298" t="str">
            <v>P</v>
          </cell>
          <cell r="M298">
            <v>23941</v>
          </cell>
          <cell r="N298">
            <v>27532.149999999998</v>
          </cell>
          <cell r="O298">
            <v>3591.1499999999978</v>
          </cell>
          <cell r="P298">
            <v>27532.149999999998</v>
          </cell>
          <cell r="Q298">
            <v>5506.43</v>
          </cell>
          <cell r="R298">
            <v>33039</v>
          </cell>
          <cell r="S298">
            <v>4130</v>
          </cell>
          <cell r="T298">
            <v>37169</v>
          </cell>
          <cell r="U298">
            <v>6333</v>
          </cell>
          <cell r="V298">
            <v>43502</v>
          </cell>
          <cell r="W298">
            <v>3800</v>
          </cell>
          <cell r="X298">
            <v>41796</v>
          </cell>
          <cell r="Y298">
            <v>41796</v>
          </cell>
          <cell r="Z298">
            <v>47302</v>
          </cell>
          <cell r="AA298">
            <v>4180</v>
          </cell>
          <cell r="AB298">
            <v>45976</v>
          </cell>
          <cell r="AC298">
            <v>45976</v>
          </cell>
          <cell r="AD298">
            <v>51482</v>
          </cell>
          <cell r="AE298">
            <v>4180</v>
          </cell>
          <cell r="AF298">
            <v>3448.2</v>
          </cell>
          <cell r="AG298">
            <v>49424.2</v>
          </cell>
          <cell r="AH298">
            <v>6883.0375000000004</v>
          </cell>
          <cell r="AI298">
            <v>4942.42</v>
          </cell>
          <cell r="AJ298">
            <v>54366.619999999995</v>
          </cell>
          <cell r="AK298">
            <v>61249.657499999994</v>
          </cell>
          <cell r="AL298">
            <v>5436.6620000000003</v>
          </cell>
          <cell r="AM298">
            <v>59803.281999999992</v>
          </cell>
          <cell r="AN298">
            <v>0</v>
          </cell>
          <cell r="AO298">
            <v>66686.319499999998</v>
          </cell>
          <cell r="AP298" t="str">
            <v>PAID UP TO APRIL 2021</v>
          </cell>
          <cell r="AQ298">
            <v>0</v>
          </cell>
          <cell r="AS298">
            <v>66686</v>
          </cell>
          <cell r="AT298" t="str">
            <v>OK</v>
          </cell>
          <cell r="AU298" t="str">
            <v>House No.210, Near Jawaid General Store, Ring road Jarwari Shakh, Panhwar Colony, Setellite town MirPurKhas</v>
          </cell>
          <cell r="AV298" t="str">
            <v>03013811769</v>
          </cell>
          <cell r="AX298" t="str">
            <v>ON LINE</v>
          </cell>
          <cell r="AY298" t="str">
            <v>Sakrand</v>
          </cell>
          <cell r="AZ298">
            <v>1281434</v>
          </cell>
          <cell r="BA298">
            <v>24661</v>
          </cell>
        </row>
        <row r="299">
          <cell r="B299">
            <v>293</v>
          </cell>
          <cell r="C299" t="str">
            <v>Mst. Tahira Begum w/o M. Mobeen Khan</v>
          </cell>
          <cell r="D299" t="str">
            <v>N.Q</v>
          </cell>
          <cell r="E299">
            <v>19876</v>
          </cell>
          <cell r="F299" t="str">
            <v>Sakrand</v>
          </cell>
          <cell r="G299" t="str">
            <v>6934-6</v>
          </cell>
          <cell r="H299" t="str">
            <v>N.B.P Sakrand.</v>
          </cell>
          <cell r="I299">
            <v>56</v>
          </cell>
          <cell r="J299">
            <v>39648</v>
          </cell>
          <cell r="K299">
            <v>2</v>
          </cell>
          <cell r="L299" t="str">
            <v>F</v>
          </cell>
          <cell r="M299">
            <v>2872</v>
          </cell>
          <cell r="N299">
            <v>4954.2</v>
          </cell>
          <cell r="O299">
            <v>2082.1999999999998</v>
          </cell>
          <cell r="P299">
            <v>4954.2</v>
          </cell>
          <cell r="Q299">
            <v>1238.55</v>
          </cell>
          <cell r="R299">
            <v>6193</v>
          </cell>
          <cell r="S299">
            <v>743</v>
          </cell>
          <cell r="T299">
            <v>6936</v>
          </cell>
          <cell r="U299">
            <v>1139</v>
          </cell>
          <cell r="V299">
            <v>8075</v>
          </cell>
          <cell r="W299">
            <v>684</v>
          </cell>
          <cell r="X299">
            <v>7520</v>
          </cell>
          <cell r="Y299">
            <v>7520</v>
          </cell>
          <cell r="Z299">
            <v>8759</v>
          </cell>
          <cell r="AA299">
            <v>752</v>
          </cell>
          <cell r="AB299">
            <v>8272</v>
          </cell>
          <cell r="AC299">
            <v>8272</v>
          </cell>
          <cell r="AD299">
            <v>9511</v>
          </cell>
          <cell r="AE299">
            <v>752</v>
          </cell>
          <cell r="AF299">
            <v>620.4</v>
          </cell>
          <cell r="AG299">
            <v>8892.4</v>
          </cell>
          <cell r="AH299">
            <v>0</v>
          </cell>
          <cell r="AI299">
            <v>889.24</v>
          </cell>
          <cell r="AJ299">
            <v>9781.64</v>
          </cell>
          <cell r="AK299">
            <v>9781.64</v>
          </cell>
          <cell r="AL299">
            <v>978.16399999999999</v>
          </cell>
          <cell r="AM299">
            <v>0</v>
          </cell>
          <cell r="AN299">
            <v>0</v>
          </cell>
          <cell r="AO299">
            <v>0</v>
          </cell>
          <cell r="AQ299">
            <v>0</v>
          </cell>
          <cell r="AS299">
            <v>0</v>
          </cell>
          <cell r="AU299" t="str">
            <v>Ward No 06, House No 1C 806, Mohalla Khanzada, Sakrand, Distt Shaheed, Benazeerabad.</v>
          </cell>
          <cell r="AX299" t="str">
            <v>ON LINE</v>
          </cell>
          <cell r="AY299" t="str">
            <v>Sakrand</v>
          </cell>
          <cell r="AZ299">
            <v>186582</v>
          </cell>
          <cell r="BA299">
            <v>3948.35</v>
          </cell>
        </row>
        <row r="300">
          <cell r="B300">
            <v>294</v>
          </cell>
          <cell r="C300" t="str">
            <v>Mst. Shabana W/O Abdul Wahid Soomro s/o Abdul Rehman Somroo.</v>
          </cell>
          <cell r="D300" t="str">
            <v>S.S.O</v>
          </cell>
          <cell r="E300">
            <v>17764</v>
          </cell>
          <cell r="F300" t="str">
            <v>Sakrand</v>
          </cell>
          <cell r="G300">
            <v>3134518821</v>
          </cell>
          <cell r="H300" t="str">
            <v>N.B.P Sakrand.</v>
          </cell>
          <cell r="I300">
            <v>56</v>
          </cell>
          <cell r="J300">
            <v>39678</v>
          </cell>
          <cell r="K300">
            <v>18</v>
          </cell>
          <cell r="L300" t="str">
            <v>F</v>
          </cell>
          <cell r="M300">
            <v>11660</v>
          </cell>
          <cell r="N300">
            <v>20113.5</v>
          </cell>
          <cell r="O300">
            <v>8453.5</v>
          </cell>
          <cell r="P300">
            <v>20113.5</v>
          </cell>
          <cell r="Q300">
            <v>4022.7</v>
          </cell>
          <cell r="R300">
            <v>24136</v>
          </cell>
          <cell r="S300">
            <v>3017</v>
          </cell>
          <cell r="T300">
            <v>27153</v>
          </cell>
          <cell r="U300">
            <v>4626</v>
          </cell>
          <cell r="V300">
            <v>31779</v>
          </cell>
          <cell r="W300">
            <v>2776</v>
          </cell>
          <cell r="X300">
            <v>30532</v>
          </cell>
          <cell r="Y300">
            <v>30532</v>
          </cell>
          <cell r="Z300">
            <v>34555</v>
          </cell>
          <cell r="AA300">
            <v>3053</v>
          </cell>
          <cell r="AB300">
            <v>33585</v>
          </cell>
          <cell r="AC300">
            <v>33585</v>
          </cell>
          <cell r="AD300">
            <v>37608</v>
          </cell>
          <cell r="AE300">
            <v>3053</v>
          </cell>
          <cell r="AF300">
            <v>2518.875</v>
          </cell>
          <cell r="AG300">
            <v>36103.875</v>
          </cell>
          <cell r="AH300">
            <v>5028.375</v>
          </cell>
          <cell r="AI300">
            <v>3610.3875000000003</v>
          </cell>
          <cell r="AJ300">
            <v>39714.262499999997</v>
          </cell>
          <cell r="AK300">
            <v>44742.637499999997</v>
          </cell>
          <cell r="AL300">
            <v>3971.42625</v>
          </cell>
          <cell r="AM300">
            <v>43685.688749999994</v>
          </cell>
          <cell r="AN300">
            <v>0</v>
          </cell>
          <cell r="AO300">
            <v>48714.063749999994</v>
          </cell>
          <cell r="AP300" t="str">
            <v>PAID UP TO APRIL 2021</v>
          </cell>
          <cell r="AQ300">
            <v>0</v>
          </cell>
          <cell r="AS300">
            <v>48714</v>
          </cell>
          <cell r="AT300" t="str">
            <v>OK</v>
          </cell>
          <cell r="AU300" t="str">
            <v>Soourt Mohall Hussain Colony, Sakrand</v>
          </cell>
          <cell r="AV300" t="str">
            <v>0300-3210753</v>
          </cell>
          <cell r="AX300" t="str">
            <v>ON LINE</v>
          </cell>
          <cell r="AY300" t="str">
            <v>Sakrand</v>
          </cell>
          <cell r="AZ300">
            <v>1281434</v>
          </cell>
          <cell r="BA300">
            <v>24661</v>
          </cell>
        </row>
        <row r="301">
          <cell r="B301">
            <v>295</v>
          </cell>
          <cell r="C301" t="str">
            <v>Mr. Phog Khan Lashari s/o Soomro Khan</v>
          </cell>
          <cell r="D301" t="str">
            <v>Mali</v>
          </cell>
          <cell r="E301">
            <v>17246</v>
          </cell>
          <cell r="F301" t="str">
            <v>Sakrand</v>
          </cell>
          <cell r="G301" t="str">
            <v>6583-0</v>
          </cell>
          <cell r="H301" t="str">
            <v>N.B.P Sakrand.</v>
          </cell>
          <cell r="I301">
            <v>56</v>
          </cell>
          <cell r="J301">
            <v>39141</v>
          </cell>
          <cell r="K301">
            <v>1</v>
          </cell>
          <cell r="L301" t="str">
            <v>P</v>
          </cell>
          <cell r="M301">
            <v>3513</v>
          </cell>
          <cell r="N301">
            <v>4039.95</v>
          </cell>
          <cell r="O301">
            <v>526.94999999999982</v>
          </cell>
          <cell r="P301">
            <v>4039.95</v>
          </cell>
          <cell r="Q301">
            <v>1009.9875</v>
          </cell>
          <cell r="R301">
            <v>5050</v>
          </cell>
          <cell r="S301">
            <v>606</v>
          </cell>
          <cell r="T301">
            <v>5656</v>
          </cell>
          <cell r="U301">
            <v>929</v>
          </cell>
          <cell r="V301">
            <v>6585</v>
          </cell>
          <cell r="W301">
            <v>558</v>
          </cell>
          <cell r="X301">
            <v>6133</v>
          </cell>
          <cell r="Y301">
            <v>6133</v>
          </cell>
          <cell r="Z301">
            <v>7143</v>
          </cell>
          <cell r="AA301">
            <v>613</v>
          </cell>
          <cell r="AB301">
            <v>6746</v>
          </cell>
          <cell r="AC301">
            <v>6746</v>
          </cell>
          <cell r="AD301">
            <v>7756</v>
          </cell>
          <cell r="AE301">
            <v>613</v>
          </cell>
          <cell r="AF301">
            <v>505.95</v>
          </cell>
          <cell r="AG301">
            <v>7251.95</v>
          </cell>
          <cell r="AH301">
            <v>0</v>
          </cell>
          <cell r="AI301">
            <v>725.19500000000005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Q301">
            <v>0</v>
          </cell>
          <cell r="AS301">
            <v>0</v>
          </cell>
          <cell r="AX301" t="str">
            <v>ON LINE</v>
          </cell>
          <cell r="AY301" t="str">
            <v>Sakrand</v>
          </cell>
          <cell r="AZ301">
            <v>153859</v>
          </cell>
          <cell r="BA301">
            <v>2961</v>
          </cell>
        </row>
        <row r="302">
          <cell r="B302">
            <v>296</v>
          </cell>
          <cell r="C302" t="str">
            <v>Mr. Ghulam Akbar Panhwar s/o M. Ilyas Panhwar.</v>
          </cell>
          <cell r="D302" t="str">
            <v>P.S.O</v>
          </cell>
          <cell r="E302">
            <v>17389</v>
          </cell>
          <cell r="F302" t="str">
            <v>Sakrand</v>
          </cell>
          <cell r="G302" t="str">
            <v>261-191-7</v>
          </cell>
          <cell r="H302" t="str">
            <v>N.B.P Sakrand.</v>
          </cell>
          <cell r="I302">
            <v>56</v>
          </cell>
          <cell r="J302">
            <v>39303</v>
          </cell>
          <cell r="K302">
            <v>19</v>
          </cell>
          <cell r="L302" t="str">
            <v>P</v>
          </cell>
          <cell r="M302">
            <v>40827</v>
          </cell>
          <cell r="N302">
            <v>46951.049999999996</v>
          </cell>
          <cell r="O302">
            <v>6124.0499999999956</v>
          </cell>
          <cell r="P302">
            <v>46951.049999999996</v>
          </cell>
          <cell r="Q302">
            <v>6103.51</v>
          </cell>
          <cell r="R302">
            <v>53055</v>
          </cell>
          <cell r="S302">
            <v>7043</v>
          </cell>
          <cell r="T302">
            <v>60098</v>
          </cell>
          <cell r="U302">
            <v>10799</v>
          </cell>
          <cell r="V302">
            <v>70897</v>
          </cell>
          <cell r="W302">
            <v>6479</v>
          </cell>
          <cell r="X302">
            <v>71272</v>
          </cell>
          <cell r="Y302">
            <v>71272</v>
          </cell>
          <cell r="Z302">
            <v>77376</v>
          </cell>
          <cell r="AA302">
            <v>7127</v>
          </cell>
          <cell r="AB302">
            <v>78399</v>
          </cell>
          <cell r="AC302">
            <v>78399</v>
          </cell>
          <cell r="AD302">
            <v>84503</v>
          </cell>
          <cell r="AE302">
            <v>7127</v>
          </cell>
          <cell r="AF302">
            <v>5879.9250000000002</v>
          </cell>
          <cell r="AG302">
            <v>84278.925000000003</v>
          </cell>
          <cell r="AH302">
            <v>7629.3875000000007</v>
          </cell>
          <cell r="AI302">
            <v>8427.8924999999999</v>
          </cell>
          <cell r="AJ302">
            <v>92706.817500000005</v>
          </cell>
          <cell r="AK302">
            <v>100336.205</v>
          </cell>
          <cell r="AL302">
            <v>9270.6817500000016</v>
          </cell>
          <cell r="AM302">
            <v>101977.49925000001</v>
          </cell>
          <cell r="AN302">
            <v>0</v>
          </cell>
          <cell r="AO302">
            <v>109606.88675000001</v>
          </cell>
          <cell r="AP302" t="str">
            <v>PAID UP TO APRIL 2021</v>
          </cell>
          <cell r="AQ302">
            <v>0</v>
          </cell>
          <cell r="AS302">
            <v>109607</v>
          </cell>
          <cell r="AT302" t="str">
            <v>OK</v>
          </cell>
          <cell r="AU302" t="str">
            <v>Cotton Research Institute, Sakrand District Nawabshah</v>
          </cell>
          <cell r="AX302" t="str">
            <v>ON LINE</v>
          </cell>
          <cell r="AY302" t="str">
            <v>Sakrand</v>
          </cell>
          <cell r="AZ302">
            <v>1185772</v>
          </cell>
          <cell r="BA302">
            <v>22820</v>
          </cell>
        </row>
        <row r="303">
          <cell r="B303">
            <v>297</v>
          </cell>
          <cell r="C303" t="str">
            <v>Mst. Sharifan Wd/O Amir Bux Magsi s/o Mutaro Faqir</v>
          </cell>
          <cell r="D303" t="str">
            <v>Chowkidar</v>
          </cell>
          <cell r="E303">
            <v>17285</v>
          </cell>
          <cell r="F303" t="str">
            <v>Sakrand</v>
          </cell>
          <cell r="G303">
            <v>3152368209</v>
          </cell>
          <cell r="H303" t="str">
            <v>N.B.P Sakrand.</v>
          </cell>
          <cell r="I303">
            <v>56</v>
          </cell>
          <cell r="J303">
            <v>39199</v>
          </cell>
          <cell r="K303">
            <v>1</v>
          </cell>
          <cell r="L303" t="str">
            <v>F</v>
          </cell>
          <cell r="M303">
            <v>1396.5</v>
          </cell>
          <cell r="N303">
            <v>2408.9624999999996</v>
          </cell>
          <cell r="O303">
            <v>1012.4624999999996</v>
          </cell>
          <cell r="P303">
            <v>2408.9624999999996</v>
          </cell>
          <cell r="Q303">
            <v>602.24</v>
          </cell>
          <cell r="R303">
            <v>3011</v>
          </cell>
          <cell r="S303">
            <v>361</v>
          </cell>
          <cell r="T303">
            <v>3372</v>
          </cell>
          <cell r="U303">
            <v>554</v>
          </cell>
          <cell r="V303">
            <v>3926</v>
          </cell>
          <cell r="W303">
            <v>332</v>
          </cell>
          <cell r="X303">
            <v>3656</v>
          </cell>
          <cell r="Y303">
            <v>3750</v>
          </cell>
          <cell r="Z303">
            <v>4352</v>
          </cell>
          <cell r="AA303">
            <v>375</v>
          </cell>
          <cell r="AB303">
            <v>4125</v>
          </cell>
          <cell r="AC303">
            <v>4500</v>
          </cell>
          <cell r="AD303">
            <v>5102</v>
          </cell>
          <cell r="AE303">
            <v>750</v>
          </cell>
          <cell r="AF303">
            <v>337.5</v>
          </cell>
          <cell r="AG303">
            <v>4837.5</v>
          </cell>
          <cell r="AH303">
            <v>752.8</v>
          </cell>
          <cell r="AI303">
            <v>483.75</v>
          </cell>
          <cell r="AJ303">
            <v>5321.25</v>
          </cell>
          <cell r="AK303">
            <v>6074.05</v>
          </cell>
          <cell r="AL303">
            <v>532.125</v>
          </cell>
          <cell r="AM303">
            <v>5853.375</v>
          </cell>
          <cell r="AN303">
            <v>0</v>
          </cell>
          <cell r="AO303">
            <v>6606.1750000000002</v>
          </cell>
          <cell r="AP303" t="str">
            <v>PAID UP TO APRIL 2021</v>
          </cell>
          <cell r="AQ303">
            <v>0</v>
          </cell>
          <cell r="AS303">
            <v>6606</v>
          </cell>
          <cell r="AT303" t="str">
            <v>OK</v>
          </cell>
          <cell r="AU303" t="str">
            <v>Village Bakhshoo Magsi Dori Magsi P.O Majeed Keerios Sakrand.</v>
          </cell>
          <cell r="AV303" t="str">
            <v>0304-4087420</v>
          </cell>
          <cell r="AX303" t="str">
            <v>ON LINE</v>
          </cell>
          <cell r="AY303" t="str">
            <v>Sakrand</v>
          </cell>
          <cell r="AZ303">
            <v>122305</v>
          </cell>
          <cell r="BA303">
            <v>2353.75</v>
          </cell>
        </row>
        <row r="304">
          <cell r="B304">
            <v>298</v>
          </cell>
          <cell r="C304" t="str">
            <v>Mst. Nasreen D/O M. Jurial Mirbahar s/o M. Khan.</v>
          </cell>
          <cell r="D304" t="str">
            <v>S.S.O</v>
          </cell>
          <cell r="E304">
            <v>16893</v>
          </cell>
          <cell r="F304" t="str">
            <v>Sakrand</v>
          </cell>
          <cell r="G304">
            <v>3162887899</v>
          </cell>
          <cell r="H304" t="str">
            <v>N.B.P Noushaharo Feroze.</v>
          </cell>
          <cell r="I304">
            <v>41</v>
          </cell>
          <cell r="J304">
            <v>38807</v>
          </cell>
          <cell r="K304">
            <v>18</v>
          </cell>
          <cell r="L304" t="str">
            <v>F</v>
          </cell>
          <cell r="M304">
            <v>10438</v>
          </cell>
          <cell r="N304">
            <v>18005.55</v>
          </cell>
          <cell r="O304">
            <v>7567.5499999999993</v>
          </cell>
          <cell r="P304">
            <v>18005.55</v>
          </cell>
          <cell r="Q304">
            <v>3601.28</v>
          </cell>
          <cell r="R304">
            <v>21607</v>
          </cell>
          <cell r="S304">
            <v>2701</v>
          </cell>
          <cell r="T304">
            <v>24308</v>
          </cell>
          <cell r="U304">
            <v>4141</v>
          </cell>
          <cell r="V304">
            <v>28449</v>
          </cell>
          <cell r="W304">
            <v>2485</v>
          </cell>
          <cell r="X304">
            <v>27333</v>
          </cell>
          <cell r="Y304">
            <v>27333</v>
          </cell>
          <cell r="Z304">
            <v>30934</v>
          </cell>
          <cell r="AA304">
            <v>2733</v>
          </cell>
          <cell r="AB304">
            <v>30066</v>
          </cell>
          <cell r="AC304">
            <v>30066</v>
          </cell>
          <cell r="AD304">
            <v>33667</v>
          </cell>
          <cell r="AE304">
            <v>2733</v>
          </cell>
          <cell r="AF304">
            <v>2254.9499999999998</v>
          </cell>
          <cell r="AG304">
            <v>32320.95</v>
          </cell>
          <cell r="AH304">
            <v>4501.6000000000004</v>
          </cell>
          <cell r="AI304">
            <v>3232.0950000000003</v>
          </cell>
          <cell r="AJ304">
            <v>35553.044999999998</v>
          </cell>
          <cell r="AK304">
            <v>40054.644999999997</v>
          </cell>
          <cell r="AL304">
            <v>3555.3045000000002</v>
          </cell>
          <cell r="AM304">
            <v>39108.349499999997</v>
          </cell>
          <cell r="AN304">
            <v>0</v>
          </cell>
          <cell r="AO304">
            <v>43609.949499999995</v>
          </cell>
          <cell r="AP304" t="str">
            <v>PAID UP TO APRIL 2021</v>
          </cell>
          <cell r="AQ304">
            <v>0</v>
          </cell>
          <cell r="AS304">
            <v>43610</v>
          </cell>
          <cell r="AT304" t="str">
            <v>OK</v>
          </cell>
          <cell r="AU304" t="str">
            <v>Ward No. 06 Parho Mirbahar Naushahro Feroze.</v>
          </cell>
          <cell r="AV304" t="str">
            <v>0301-3215334</v>
          </cell>
          <cell r="AX304" t="str">
            <v>ON LINE</v>
          </cell>
          <cell r="AY304" t="str">
            <v>Sakrand</v>
          </cell>
          <cell r="AZ304">
            <v>831314</v>
          </cell>
          <cell r="BA304">
            <v>15998.5</v>
          </cell>
        </row>
        <row r="305">
          <cell r="B305">
            <v>299</v>
          </cell>
          <cell r="C305" t="str">
            <v>Mst. Meeri w/o Khair Muhammad Mallah</v>
          </cell>
          <cell r="D305" t="str">
            <v>F/A</v>
          </cell>
          <cell r="E305">
            <v>15804</v>
          </cell>
          <cell r="F305" t="str">
            <v>Sakrand</v>
          </cell>
          <cell r="G305" t="str">
            <v>8794-1</v>
          </cell>
          <cell r="H305" t="str">
            <v>N.B.P Sakrand.</v>
          </cell>
          <cell r="I305">
            <v>56</v>
          </cell>
          <cell r="J305">
            <v>37719</v>
          </cell>
          <cell r="K305">
            <v>5</v>
          </cell>
          <cell r="L305" t="str">
            <v>F</v>
          </cell>
          <cell r="M305">
            <v>2826.5</v>
          </cell>
          <cell r="N305">
            <v>4875.7124999999996</v>
          </cell>
          <cell r="O305">
            <v>2049.2124999999996</v>
          </cell>
          <cell r="P305">
            <v>4875.7124999999996</v>
          </cell>
          <cell r="Q305">
            <v>1218.9281249999999</v>
          </cell>
          <cell r="R305">
            <v>6095</v>
          </cell>
          <cell r="S305">
            <v>731</v>
          </cell>
          <cell r="T305">
            <v>6826</v>
          </cell>
          <cell r="U305">
            <v>1121</v>
          </cell>
          <cell r="V305">
            <v>7947</v>
          </cell>
          <cell r="W305">
            <v>673</v>
          </cell>
          <cell r="X305">
            <v>7401</v>
          </cell>
          <cell r="Y305">
            <v>7401</v>
          </cell>
          <cell r="Z305">
            <v>8620</v>
          </cell>
          <cell r="AA305">
            <v>740</v>
          </cell>
          <cell r="AB305">
            <v>8141</v>
          </cell>
          <cell r="AC305">
            <v>8141</v>
          </cell>
          <cell r="AD305">
            <v>9360</v>
          </cell>
          <cell r="AE305">
            <v>740</v>
          </cell>
          <cell r="AF305">
            <v>610.57499999999993</v>
          </cell>
          <cell r="AG305">
            <v>8751.5750000000007</v>
          </cell>
          <cell r="AH305">
            <v>1523.66015625</v>
          </cell>
          <cell r="AI305">
            <v>875.15750000000014</v>
          </cell>
          <cell r="AJ305">
            <v>9626.7325000000001</v>
          </cell>
          <cell r="AK305">
            <v>11150.39265625</v>
          </cell>
          <cell r="AL305">
            <v>962.67325000000005</v>
          </cell>
          <cell r="AM305">
            <v>10589.40575</v>
          </cell>
          <cell r="AN305">
            <v>0</v>
          </cell>
          <cell r="AO305">
            <v>12113.06590625</v>
          </cell>
          <cell r="AP305" t="str">
            <v>PAID UP TO APRIL 2021</v>
          </cell>
          <cell r="AQ305">
            <v>0</v>
          </cell>
          <cell r="AS305">
            <v>12113</v>
          </cell>
          <cell r="AT305" t="str">
            <v>OK</v>
          </cell>
          <cell r="AU305" t="str">
            <v>C/O Faiz Muhammad  Mallah N.Q, CCRI, Sakrand</v>
          </cell>
          <cell r="AV305" t="str">
            <v>0300-3231130</v>
          </cell>
          <cell r="AX305" t="str">
            <v>ON LINE</v>
          </cell>
          <cell r="AY305" t="str">
            <v>Sakrand</v>
          </cell>
          <cell r="AZ305">
            <v>215246</v>
          </cell>
          <cell r="BA305">
            <v>3780</v>
          </cell>
        </row>
        <row r="306">
          <cell r="B306">
            <v>300</v>
          </cell>
          <cell r="C306" t="str">
            <v>Mr. Faqeer Muhammad  Keerio s/o Mattaro</v>
          </cell>
          <cell r="D306" t="str">
            <v>Beldar</v>
          </cell>
          <cell r="E306">
            <v>15007</v>
          </cell>
          <cell r="F306" t="str">
            <v>Sakrand</v>
          </cell>
          <cell r="G306" t="str">
            <v>8722-8</v>
          </cell>
          <cell r="H306" t="str">
            <v>N.B.P Sakrand.</v>
          </cell>
          <cell r="I306">
            <v>56</v>
          </cell>
          <cell r="J306">
            <v>36922</v>
          </cell>
          <cell r="K306">
            <v>5</v>
          </cell>
          <cell r="L306" t="str">
            <v>P</v>
          </cell>
          <cell r="M306">
            <v>2321</v>
          </cell>
          <cell r="N306">
            <v>2785.2</v>
          </cell>
          <cell r="O306">
            <v>679</v>
          </cell>
          <cell r="P306">
            <v>3000</v>
          </cell>
          <cell r="Q306">
            <v>750</v>
          </cell>
          <cell r="R306">
            <v>3750</v>
          </cell>
          <cell r="S306">
            <v>600</v>
          </cell>
          <cell r="T306">
            <v>4350</v>
          </cell>
          <cell r="U306">
            <v>720</v>
          </cell>
          <cell r="V306">
            <v>5070</v>
          </cell>
          <cell r="W306">
            <v>432</v>
          </cell>
          <cell r="X306">
            <v>4752</v>
          </cell>
          <cell r="Y306">
            <v>5000</v>
          </cell>
          <cell r="Z306">
            <v>5750</v>
          </cell>
          <cell r="AA306">
            <v>500</v>
          </cell>
          <cell r="AB306">
            <v>5500</v>
          </cell>
          <cell r="AC306">
            <v>6000</v>
          </cell>
          <cell r="AD306">
            <v>6750</v>
          </cell>
          <cell r="AE306">
            <v>1000</v>
          </cell>
          <cell r="AF306">
            <v>450</v>
          </cell>
          <cell r="AG306">
            <v>6450</v>
          </cell>
          <cell r="AH306">
            <v>0</v>
          </cell>
          <cell r="AI306">
            <v>645</v>
          </cell>
          <cell r="AJ306">
            <v>7095</v>
          </cell>
          <cell r="AK306">
            <v>7095</v>
          </cell>
          <cell r="AL306">
            <v>709.5</v>
          </cell>
          <cell r="AM306">
            <v>0</v>
          </cell>
          <cell r="AN306">
            <v>0</v>
          </cell>
          <cell r="AO306">
            <v>0</v>
          </cell>
          <cell r="AQ306">
            <v>0</v>
          </cell>
          <cell r="AS306">
            <v>0</v>
          </cell>
          <cell r="AU306" t="str">
            <v>Village Saand Keerio P.O ,Sakrand, S.B.A</v>
          </cell>
          <cell r="AX306" t="str">
            <v>ON LINE</v>
          </cell>
          <cell r="AY306" t="str">
            <v>Sakrand</v>
          </cell>
          <cell r="AZ306">
            <v>109848</v>
          </cell>
          <cell r="BA306">
            <v>1183.8399999999999</v>
          </cell>
        </row>
        <row r="307">
          <cell r="B307">
            <v>301</v>
          </cell>
          <cell r="C307" t="str">
            <v>Mr. M. Luqman Panhwar s/o Abdul Qadir Panhwar</v>
          </cell>
          <cell r="D307" t="str">
            <v>F/A</v>
          </cell>
          <cell r="E307">
            <v>17173</v>
          </cell>
          <cell r="F307" t="str">
            <v>Sakrand</v>
          </cell>
          <cell r="G307" t="str">
            <v>20117-4</v>
          </cell>
          <cell r="H307" t="str">
            <v>N.B.P Noushaharo Feroze.</v>
          </cell>
          <cell r="I307">
            <v>41</v>
          </cell>
          <cell r="J307">
            <v>39087</v>
          </cell>
          <cell r="K307">
            <v>5</v>
          </cell>
          <cell r="L307" t="str">
            <v>P</v>
          </cell>
          <cell r="M307">
            <v>9805.0810000000001</v>
          </cell>
          <cell r="N307">
            <v>11275.843149999999</v>
          </cell>
          <cell r="O307">
            <v>1470.7621499999987</v>
          </cell>
          <cell r="P307">
            <v>11275.843149999999</v>
          </cell>
          <cell r="Q307">
            <v>1832.2375</v>
          </cell>
          <cell r="R307">
            <v>13108</v>
          </cell>
          <cell r="S307">
            <v>1691</v>
          </cell>
          <cell r="T307">
            <v>14799</v>
          </cell>
          <cell r="U307">
            <v>2593</v>
          </cell>
          <cell r="V307">
            <v>17392</v>
          </cell>
          <cell r="W307">
            <v>1556</v>
          </cell>
          <cell r="X307">
            <v>17116</v>
          </cell>
          <cell r="Y307">
            <v>17116</v>
          </cell>
          <cell r="Z307">
            <v>18948</v>
          </cell>
          <cell r="AA307">
            <v>1712</v>
          </cell>
          <cell r="AB307">
            <v>18828</v>
          </cell>
          <cell r="AC307">
            <v>18828</v>
          </cell>
          <cell r="AD307">
            <v>20660</v>
          </cell>
          <cell r="AE307">
            <v>1712</v>
          </cell>
          <cell r="AF307">
            <v>1412.1</v>
          </cell>
          <cell r="AG307">
            <v>20240.099999999999</v>
          </cell>
          <cell r="AH307">
            <v>2290.296875</v>
          </cell>
          <cell r="AI307">
            <v>2024.01</v>
          </cell>
          <cell r="AJ307">
            <v>22264.109999999997</v>
          </cell>
          <cell r="AK307">
            <v>24554.406874999997</v>
          </cell>
          <cell r="AL307">
            <v>2226.4109999999996</v>
          </cell>
          <cell r="AM307">
            <v>24490.520999999997</v>
          </cell>
          <cell r="AN307">
            <v>0</v>
          </cell>
          <cell r="AO307">
            <v>26780.817874999997</v>
          </cell>
          <cell r="AP307" t="str">
            <v>PAID UP TO APRIL 2021</v>
          </cell>
          <cell r="AQ307">
            <v>0</v>
          </cell>
          <cell r="AS307">
            <v>26781</v>
          </cell>
          <cell r="AT307" t="str">
            <v>OK</v>
          </cell>
          <cell r="AU307" t="str">
            <v>Village Tendaro Panwar, P.O. Mithani, Tehsil &amp; District Nushero Ferooz (Sindh)</v>
          </cell>
          <cell r="AX307" t="str">
            <v>ON LINE</v>
          </cell>
          <cell r="AY307" t="str">
            <v>Sakrand</v>
          </cell>
          <cell r="AZ307">
            <v>279166</v>
          </cell>
          <cell r="BA307">
            <v>5372.5</v>
          </cell>
        </row>
        <row r="308">
          <cell r="B308">
            <v>302</v>
          </cell>
          <cell r="C308" t="str">
            <v>Mr. M. Ashraf Mallah s/o Waryam Mallah.</v>
          </cell>
          <cell r="D308" t="str">
            <v>F/Jamadar</v>
          </cell>
          <cell r="E308">
            <v>15773</v>
          </cell>
          <cell r="F308" t="str">
            <v>Sakrand</v>
          </cell>
          <cell r="G308" t="str">
            <v>8718-4</v>
          </cell>
          <cell r="H308" t="str">
            <v>N.B.P Sakrand.</v>
          </cell>
          <cell r="I308">
            <v>56</v>
          </cell>
          <cell r="J308">
            <v>37011</v>
          </cell>
          <cell r="K308">
            <v>0</v>
          </cell>
          <cell r="L308" t="str">
            <v>P</v>
          </cell>
          <cell r="M308">
            <v>3544</v>
          </cell>
          <cell r="N308">
            <v>4252.8</v>
          </cell>
          <cell r="O308">
            <v>708.80000000000018</v>
          </cell>
          <cell r="P308">
            <v>4252.8</v>
          </cell>
          <cell r="Q308">
            <v>1063.2</v>
          </cell>
          <cell r="R308">
            <v>5316</v>
          </cell>
          <cell r="S308">
            <v>851</v>
          </cell>
          <cell r="T308">
            <v>6167</v>
          </cell>
          <cell r="U308">
            <v>1021</v>
          </cell>
          <cell r="V308">
            <v>7188</v>
          </cell>
          <cell r="W308">
            <v>612</v>
          </cell>
          <cell r="X308">
            <v>6737</v>
          </cell>
          <cell r="Y308">
            <v>6737</v>
          </cell>
          <cell r="Z308">
            <v>7800</v>
          </cell>
          <cell r="AA308">
            <v>674</v>
          </cell>
          <cell r="AB308">
            <v>7411</v>
          </cell>
          <cell r="AC308">
            <v>7411</v>
          </cell>
          <cell r="AD308">
            <v>8474</v>
          </cell>
          <cell r="AE308">
            <v>674</v>
          </cell>
          <cell r="AF308">
            <v>555.82499999999993</v>
          </cell>
          <cell r="AG308">
            <v>7966.8249999999998</v>
          </cell>
          <cell r="AH308">
            <v>0</v>
          </cell>
          <cell r="AI308">
            <v>796.6825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Q308">
            <v>0</v>
          </cell>
          <cell r="AS308">
            <v>0</v>
          </cell>
          <cell r="AX308" t="str">
            <v>ON LINE</v>
          </cell>
          <cell r="AY308" t="str">
            <v>Sakrand</v>
          </cell>
          <cell r="AZ308">
            <v>135874</v>
          </cell>
          <cell r="BA308">
            <v>1404.9</v>
          </cell>
        </row>
        <row r="309">
          <cell r="B309">
            <v>303</v>
          </cell>
          <cell r="C309" t="str">
            <v>Mst. Sahib Khatoon  w/o Sajjan Machhi.</v>
          </cell>
          <cell r="D309" t="str">
            <v>Chowkidar</v>
          </cell>
          <cell r="E309">
            <v>23832</v>
          </cell>
          <cell r="F309" t="str">
            <v>Sakrand</v>
          </cell>
          <cell r="G309" t="str">
            <v>6593-8</v>
          </cell>
          <cell r="H309" t="str">
            <v>N.B.P Sakrand.</v>
          </cell>
          <cell r="I309">
            <v>56</v>
          </cell>
          <cell r="J309">
            <v>39091</v>
          </cell>
          <cell r="K309">
            <v>1</v>
          </cell>
          <cell r="L309" t="str">
            <v>F</v>
          </cell>
          <cell r="M309">
            <v>1150</v>
          </cell>
          <cell r="N309">
            <v>1983.7499999999998</v>
          </cell>
          <cell r="O309">
            <v>1100</v>
          </cell>
          <cell r="P309">
            <v>2250</v>
          </cell>
          <cell r="Q309">
            <v>562.5</v>
          </cell>
          <cell r="R309">
            <v>2813</v>
          </cell>
          <cell r="S309">
            <v>338</v>
          </cell>
          <cell r="T309">
            <v>3151</v>
          </cell>
          <cell r="U309">
            <v>518</v>
          </cell>
          <cell r="V309">
            <v>3669</v>
          </cell>
          <cell r="W309">
            <v>311</v>
          </cell>
          <cell r="X309">
            <v>3418</v>
          </cell>
          <cell r="Y309">
            <v>3750</v>
          </cell>
          <cell r="Z309">
            <v>4313</v>
          </cell>
          <cell r="AA309">
            <v>375</v>
          </cell>
          <cell r="AB309">
            <v>4126</v>
          </cell>
          <cell r="AC309">
            <v>4500</v>
          </cell>
          <cell r="AD309">
            <v>5063</v>
          </cell>
          <cell r="AE309">
            <v>750</v>
          </cell>
          <cell r="AF309">
            <v>337.5</v>
          </cell>
          <cell r="AG309">
            <v>4837.5</v>
          </cell>
          <cell r="AH309">
            <v>703.125</v>
          </cell>
          <cell r="AI309">
            <v>483.75</v>
          </cell>
          <cell r="AJ309">
            <v>5321.25</v>
          </cell>
          <cell r="AK309">
            <v>6024.375</v>
          </cell>
          <cell r="AL309">
            <v>532.125</v>
          </cell>
          <cell r="AM309">
            <v>5853.375</v>
          </cell>
          <cell r="AN309">
            <v>0</v>
          </cell>
          <cell r="AO309">
            <v>6556.5</v>
          </cell>
          <cell r="AQ309">
            <v>0</v>
          </cell>
          <cell r="AS309">
            <v>0</v>
          </cell>
          <cell r="AV309" t="str">
            <v>0301-3552139</v>
          </cell>
          <cell r="AX309" t="str">
            <v>ON LINE</v>
          </cell>
          <cell r="AY309" t="str">
            <v>Sakrand</v>
          </cell>
          <cell r="AZ309">
            <v>71709</v>
          </cell>
          <cell r="BA309">
            <v>999.6</v>
          </cell>
        </row>
        <row r="310">
          <cell r="B310">
            <v>304</v>
          </cell>
          <cell r="C310" t="str">
            <v>Mr. M. Bashir Khan s/o M. Idrees Khan</v>
          </cell>
          <cell r="D310" t="str">
            <v>Acctt</v>
          </cell>
          <cell r="E310">
            <v>15766</v>
          </cell>
          <cell r="F310" t="str">
            <v>Sakrand</v>
          </cell>
          <cell r="G310" t="str">
            <v>002-6</v>
          </cell>
          <cell r="H310" t="str">
            <v>N.B.P Sakrand.</v>
          </cell>
          <cell r="I310">
            <v>56</v>
          </cell>
          <cell r="J310">
            <v>34393</v>
          </cell>
          <cell r="K310">
            <v>15</v>
          </cell>
          <cell r="L310" t="str">
            <v>P</v>
          </cell>
          <cell r="M310">
            <v>4327.5</v>
          </cell>
          <cell r="N310">
            <v>5193</v>
          </cell>
          <cell r="O310">
            <v>865.5</v>
          </cell>
          <cell r="P310">
            <v>5193</v>
          </cell>
          <cell r="Q310">
            <v>1015.5</v>
          </cell>
          <cell r="R310">
            <v>6209</v>
          </cell>
          <cell r="S310">
            <v>1039</v>
          </cell>
          <cell r="T310">
            <v>7248</v>
          </cell>
          <cell r="U310">
            <v>1247</v>
          </cell>
          <cell r="V310">
            <v>8495</v>
          </cell>
          <cell r="W310">
            <v>748</v>
          </cell>
          <cell r="X310">
            <v>8228</v>
          </cell>
          <cell r="Y310">
            <v>8228</v>
          </cell>
          <cell r="Z310">
            <v>9244</v>
          </cell>
          <cell r="AA310">
            <v>823</v>
          </cell>
          <cell r="AB310">
            <v>9052</v>
          </cell>
          <cell r="AC310">
            <v>9052</v>
          </cell>
          <cell r="AD310">
            <v>10068</v>
          </cell>
          <cell r="AE310">
            <v>824</v>
          </cell>
          <cell r="AF310">
            <v>678.9</v>
          </cell>
          <cell r="AG310">
            <v>9730.9</v>
          </cell>
          <cell r="AH310">
            <v>0</v>
          </cell>
          <cell r="AI310">
            <v>973.09</v>
          </cell>
          <cell r="AJ310">
            <v>10703.99</v>
          </cell>
          <cell r="AK310">
            <v>10703.99</v>
          </cell>
          <cell r="AL310">
            <v>1070.3990000000001</v>
          </cell>
          <cell r="AM310">
            <v>0</v>
          </cell>
          <cell r="AN310">
            <v>0</v>
          </cell>
          <cell r="AO310">
            <v>0</v>
          </cell>
          <cell r="AQ310">
            <v>0</v>
          </cell>
          <cell r="AS310">
            <v>0</v>
          </cell>
          <cell r="AU310" t="str">
            <v>House No. IC-116 Khanzoda Mohalla thauda civli Sakrand.</v>
          </cell>
          <cell r="AV310" t="str">
            <v>0300-3231007</v>
          </cell>
          <cell r="AX310" t="str">
            <v>ON LINE</v>
          </cell>
          <cell r="AY310" t="str">
            <v>Sakrand</v>
          </cell>
          <cell r="AZ310">
            <v>8225965</v>
          </cell>
          <cell r="BA310">
            <v>886.52099999999996</v>
          </cell>
        </row>
        <row r="311">
          <cell r="B311">
            <v>305</v>
          </cell>
          <cell r="C311" t="str">
            <v>Mr. Jameel Ahmad Khanzada S/O Usman Khanzada.</v>
          </cell>
          <cell r="D311" t="str">
            <v>F/A</v>
          </cell>
          <cell r="E311">
            <v>17513</v>
          </cell>
          <cell r="F311" t="str">
            <v>Sakrand</v>
          </cell>
          <cell r="G311" t="str">
            <v>368-4</v>
          </cell>
          <cell r="H311" t="str">
            <v>N.B.P Sakrand.</v>
          </cell>
          <cell r="I311">
            <v>56</v>
          </cell>
          <cell r="J311">
            <v>39427</v>
          </cell>
          <cell r="K311">
            <v>5</v>
          </cell>
          <cell r="L311" t="str">
            <v>P</v>
          </cell>
          <cell r="M311">
            <v>7741</v>
          </cell>
          <cell r="N311">
            <v>8902.15</v>
          </cell>
          <cell r="O311">
            <v>1161.1499999999996</v>
          </cell>
          <cell r="P311">
            <v>8902.15</v>
          </cell>
          <cell r="Q311">
            <v>2225.5374999999999</v>
          </cell>
          <cell r="R311">
            <v>11128</v>
          </cell>
          <cell r="S311">
            <v>1335</v>
          </cell>
          <cell r="T311">
            <v>12463</v>
          </cell>
          <cell r="U311">
            <v>2047</v>
          </cell>
          <cell r="V311">
            <v>14510</v>
          </cell>
          <cell r="W311">
            <v>1228</v>
          </cell>
          <cell r="X311">
            <v>13512</v>
          </cell>
          <cell r="Y311">
            <v>13512</v>
          </cell>
          <cell r="Z311">
            <v>15738</v>
          </cell>
          <cell r="AA311">
            <v>1351</v>
          </cell>
          <cell r="AB311">
            <v>14863</v>
          </cell>
          <cell r="AC311">
            <v>14863</v>
          </cell>
          <cell r="AD311">
            <v>17089</v>
          </cell>
          <cell r="AE311">
            <v>1351</v>
          </cell>
          <cell r="AF311">
            <v>1114.7249999999999</v>
          </cell>
          <cell r="AG311">
            <v>15977.725</v>
          </cell>
          <cell r="AH311">
            <v>2781.921875</v>
          </cell>
          <cell r="AI311">
            <v>1597.7725</v>
          </cell>
          <cell r="AJ311">
            <v>17575.497500000001</v>
          </cell>
          <cell r="AK311">
            <v>20357.419375000001</v>
          </cell>
          <cell r="AL311">
            <v>1757.5497500000001</v>
          </cell>
          <cell r="AM311">
            <v>19333.047250000003</v>
          </cell>
          <cell r="AN311">
            <v>0</v>
          </cell>
          <cell r="AO311">
            <v>22114.969125000003</v>
          </cell>
          <cell r="AP311" t="str">
            <v>PAID UP TO APRIL 2021</v>
          </cell>
          <cell r="AQ311">
            <v>0</v>
          </cell>
          <cell r="AS311">
            <v>22115</v>
          </cell>
          <cell r="AT311" t="str">
            <v>OK</v>
          </cell>
          <cell r="AV311" t="str">
            <v>0300-2230683</v>
          </cell>
          <cell r="AX311" t="str">
            <v>ON LINE</v>
          </cell>
          <cell r="AY311" t="str">
            <v>Sakrand</v>
          </cell>
          <cell r="AZ311">
            <v>354459</v>
          </cell>
          <cell r="BA311">
            <v>6821.5</v>
          </cell>
        </row>
        <row r="312">
          <cell r="B312">
            <v>306</v>
          </cell>
          <cell r="C312" t="str">
            <v xml:space="preserve">Mst. Raisa Begum  w/o Bundoo khanzada </v>
          </cell>
          <cell r="D312" t="str">
            <v>F/A</v>
          </cell>
          <cell r="E312">
            <v>15619</v>
          </cell>
          <cell r="F312" t="str">
            <v>Sakrand</v>
          </cell>
          <cell r="G312" t="str">
            <v>8041-2</v>
          </cell>
          <cell r="H312" t="str">
            <v>N.B.P Sakrand.</v>
          </cell>
          <cell r="I312">
            <v>56</v>
          </cell>
          <cell r="J312">
            <v>36950</v>
          </cell>
          <cell r="K312">
            <v>5</v>
          </cell>
          <cell r="L312" t="str">
            <v>F</v>
          </cell>
          <cell r="M312">
            <v>3160</v>
          </cell>
          <cell r="N312">
            <v>5688</v>
          </cell>
          <cell r="O312">
            <v>2528</v>
          </cell>
          <cell r="P312">
            <v>5688</v>
          </cell>
          <cell r="Q312">
            <v>1422</v>
          </cell>
          <cell r="R312">
            <v>7110</v>
          </cell>
          <cell r="S312">
            <v>1138</v>
          </cell>
          <cell r="T312">
            <v>8248</v>
          </cell>
          <cell r="U312">
            <v>1365</v>
          </cell>
          <cell r="V312">
            <v>9613</v>
          </cell>
          <cell r="W312">
            <v>819</v>
          </cell>
          <cell r="X312">
            <v>9010</v>
          </cell>
          <cell r="Y312">
            <v>9010</v>
          </cell>
          <cell r="Z312">
            <v>10432</v>
          </cell>
          <cell r="AA312">
            <v>901</v>
          </cell>
          <cell r="AB312">
            <v>9911</v>
          </cell>
          <cell r="AC312">
            <v>9911</v>
          </cell>
          <cell r="AD312">
            <v>11333</v>
          </cell>
          <cell r="AE312">
            <v>901</v>
          </cell>
          <cell r="AF312">
            <v>743.32499999999993</v>
          </cell>
          <cell r="AG312">
            <v>10654.325000000001</v>
          </cell>
          <cell r="AH312">
            <v>1777.5</v>
          </cell>
          <cell r="AI312">
            <v>1065.4325000000001</v>
          </cell>
          <cell r="AJ312">
            <v>11719.757500000002</v>
          </cell>
          <cell r="AK312">
            <v>13497.257500000002</v>
          </cell>
          <cell r="AL312">
            <v>1171.9757500000003</v>
          </cell>
          <cell r="AM312">
            <v>12891.733250000001</v>
          </cell>
          <cell r="AN312">
            <v>0</v>
          </cell>
          <cell r="AO312">
            <v>14669.233250000001</v>
          </cell>
          <cell r="AP312" t="str">
            <v>PAID UP TO APRIL 2021</v>
          </cell>
          <cell r="AQ312">
            <v>0</v>
          </cell>
          <cell r="AS312">
            <v>14669</v>
          </cell>
          <cell r="AT312" t="str">
            <v>OK</v>
          </cell>
          <cell r="AU312" t="str">
            <v>H. No..1-C-107,Muhallah Khanzada, Jhanda Gali, Sakrand</v>
          </cell>
          <cell r="AX312" t="str">
            <v>ON LINE</v>
          </cell>
          <cell r="AY312" t="str">
            <v>Sakrand</v>
          </cell>
          <cell r="AZ312">
            <v>281498</v>
          </cell>
          <cell r="BA312">
            <v>2910.6</v>
          </cell>
        </row>
        <row r="313">
          <cell r="B313">
            <v>307</v>
          </cell>
          <cell r="C313" t="str">
            <v>Mst. Majeeda Begum w/o Haji Khan.</v>
          </cell>
          <cell r="D313" t="str">
            <v>L.D.C</v>
          </cell>
          <cell r="E313">
            <v>15797</v>
          </cell>
          <cell r="F313" t="str">
            <v>Sakrand</v>
          </cell>
          <cell r="G313" t="str">
            <v>8759-4</v>
          </cell>
          <cell r="H313" t="str">
            <v>N.B.P Sakrand.</v>
          </cell>
          <cell r="I313">
            <v>56</v>
          </cell>
          <cell r="J313">
            <v>37712</v>
          </cell>
          <cell r="K313">
            <v>7</v>
          </cell>
          <cell r="L313" t="str">
            <v>F</v>
          </cell>
          <cell r="M313">
            <v>2139</v>
          </cell>
          <cell r="N313">
            <v>3689.7749999999996</v>
          </cell>
          <cell r="O313">
            <v>1550.7749999999996</v>
          </cell>
          <cell r="P313">
            <v>3689.7749999999996</v>
          </cell>
          <cell r="Q313">
            <v>922.44374999999991</v>
          </cell>
          <cell r="R313">
            <v>4612</v>
          </cell>
          <cell r="S313">
            <v>553</v>
          </cell>
          <cell r="T313">
            <v>5165</v>
          </cell>
          <cell r="U313">
            <v>849</v>
          </cell>
          <cell r="V313">
            <v>6014</v>
          </cell>
          <cell r="W313">
            <v>509</v>
          </cell>
          <cell r="X313">
            <v>5601</v>
          </cell>
          <cell r="Y313">
            <v>5601</v>
          </cell>
          <cell r="Z313">
            <v>6523</v>
          </cell>
          <cell r="AA313">
            <v>560</v>
          </cell>
          <cell r="AB313">
            <v>6161</v>
          </cell>
          <cell r="AC313">
            <v>6161</v>
          </cell>
          <cell r="AD313">
            <v>7083</v>
          </cell>
          <cell r="AE313">
            <v>560</v>
          </cell>
          <cell r="AF313">
            <v>462.07499999999999</v>
          </cell>
          <cell r="AG313">
            <v>6623.0749999999998</v>
          </cell>
          <cell r="AH313">
            <v>1153.0546875</v>
          </cell>
          <cell r="AI313">
            <v>662.3075</v>
          </cell>
          <cell r="AJ313">
            <v>7285.3824999999997</v>
          </cell>
          <cell r="AK313">
            <v>8438.4371874999997</v>
          </cell>
          <cell r="AL313">
            <v>728.53825000000006</v>
          </cell>
          <cell r="AM313">
            <v>8013.9207499999993</v>
          </cell>
          <cell r="AN313">
            <v>0</v>
          </cell>
          <cell r="AO313">
            <v>9166.9754374999993</v>
          </cell>
          <cell r="AP313" t="str">
            <v>PAID UP TO APRIL 2021</v>
          </cell>
          <cell r="AQ313">
            <v>0</v>
          </cell>
          <cell r="AS313">
            <v>9167</v>
          </cell>
          <cell r="AT313" t="str">
            <v>OK</v>
          </cell>
          <cell r="AU313" t="str">
            <v>Ward No. 12, Old Town, Sakrand</v>
          </cell>
          <cell r="AV313" t="str">
            <v>0302-3246881</v>
          </cell>
          <cell r="AX313" t="str">
            <v>ON LINE</v>
          </cell>
          <cell r="AY313" t="str">
            <v>Sakrand</v>
          </cell>
          <cell r="AZ313">
            <v>162630</v>
          </cell>
          <cell r="BA313">
            <v>2856</v>
          </cell>
        </row>
        <row r="314">
          <cell r="B314">
            <v>308</v>
          </cell>
          <cell r="C314" t="str">
            <v>Mr. Ghulam Qadir Makhdoom s/o Allah Dino Makhdoom.</v>
          </cell>
          <cell r="D314" t="str">
            <v>P.O</v>
          </cell>
          <cell r="E314">
            <v>18299</v>
          </cell>
          <cell r="F314" t="str">
            <v>Sakrand</v>
          </cell>
          <cell r="G314" t="str">
            <v>7473-6</v>
          </cell>
          <cell r="H314" t="str">
            <v>N.B.P Kandiro Branch.</v>
          </cell>
          <cell r="I314">
            <v>93</v>
          </cell>
          <cell r="J314">
            <v>40213</v>
          </cell>
          <cell r="K314">
            <v>10</v>
          </cell>
          <cell r="L314" t="str">
            <v>P</v>
          </cell>
          <cell r="M314">
            <v>6801</v>
          </cell>
          <cell r="N314">
            <v>7821.15</v>
          </cell>
          <cell r="O314">
            <v>1020.1499999999996</v>
          </cell>
          <cell r="P314">
            <v>7821.15</v>
          </cell>
          <cell r="Q314">
            <v>1955.2874999999999</v>
          </cell>
          <cell r="R314">
            <v>9776</v>
          </cell>
          <cell r="S314">
            <v>1173</v>
          </cell>
          <cell r="T314">
            <v>10949</v>
          </cell>
          <cell r="U314">
            <v>1799</v>
          </cell>
          <cell r="V314">
            <v>12748</v>
          </cell>
          <cell r="W314">
            <v>1079</v>
          </cell>
          <cell r="X314">
            <v>11872</v>
          </cell>
          <cell r="Y314">
            <v>11872</v>
          </cell>
          <cell r="Z314">
            <v>13827</v>
          </cell>
          <cell r="AA314">
            <v>1187</v>
          </cell>
          <cell r="AB314">
            <v>13059</v>
          </cell>
          <cell r="AC314">
            <v>13059</v>
          </cell>
          <cell r="AD314">
            <v>15014</v>
          </cell>
          <cell r="AE314">
            <v>1187</v>
          </cell>
          <cell r="AF314">
            <v>979.42499999999995</v>
          </cell>
          <cell r="AG314">
            <v>14038.424999999999</v>
          </cell>
          <cell r="AH314">
            <v>2444.109375</v>
          </cell>
          <cell r="AI314">
            <v>1403.8425</v>
          </cell>
          <cell r="AJ314">
            <v>15442.2675</v>
          </cell>
          <cell r="AK314">
            <v>17886.376875000002</v>
          </cell>
          <cell r="AL314">
            <v>1544.22675</v>
          </cell>
          <cell r="AM314">
            <v>16986.49425</v>
          </cell>
          <cell r="AN314">
            <v>0</v>
          </cell>
          <cell r="AO314">
            <v>19430.603625</v>
          </cell>
          <cell r="AP314" t="str">
            <v>PAID UP TO APRIL 2021</v>
          </cell>
          <cell r="AQ314">
            <v>0</v>
          </cell>
          <cell r="AS314">
            <v>19431</v>
          </cell>
          <cell r="AT314" t="str">
            <v>OK</v>
          </cell>
          <cell r="AU314" t="str">
            <v>Makhdoom Muhallah, P.O.Darbelo, Tehsil Kandearo, Nushero Farooz</v>
          </cell>
          <cell r="AX314" t="str">
            <v>ON LINE</v>
          </cell>
          <cell r="AY314" t="str">
            <v>Sakrand</v>
          </cell>
          <cell r="AZ314">
            <v>429751.55</v>
          </cell>
          <cell r="BA314">
            <v>8270.5</v>
          </cell>
        </row>
        <row r="315">
          <cell r="B315">
            <v>309</v>
          </cell>
          <cell r="C315" t="str">
            <v xml:space="preserve">Mst. Sardar Khatoon w/o Ali Nawaz Lashari </v>
          </cell>
          <cell r="D315" t="str">
            <v>N.Q</v>
          </cell>
          <cell r="F315" t="str">
            <v>Sakrand</v>
          </cell>
          <cell r="G315" t="str">
            <v>11073-6</v>
          </cell>
          <cell r="H315" t="str">
            <v>N.B.P Sakrand.</v>
          </cell>
          <cell r="I315">
            <v>56</v>
          </cell>
          <cell r="J315">
            <v>36433</v>
          </cell>
          <cell r="K315">
            <v>2</v>
          </cell>
          <cell r="L315" t="str">
            <v>F</v>
          </cell>
          <cell r="M315">
            <v>1435</v>
          </cell>
          <cell r="N315">
            <v>2583</v>
          </cell>
          <cell r="O315">
            <v>1148</v>
          </cell>
          <cell r="P315">
            <v>2583</v>
          </cell>
          <cell r="Q315">
            <v>646</v>
          </cell>
          <cell r="R315">
            <v>3229</v>
          </cell>
          <cell r="S315">
            <v>517</v>
          </cell>
          <cell r="T315">
            <v>3746</v>
          </cell>
          <cell r="U315">
            <v>620</v>
          </cell>
          <cell r="V315">
            <v>4366</v>
          </cell>
          <cell r="W315">
            <v>372</v>
          </cell>
          <cell r="X315">
            <v>4092</v>
          </cell>
          <cell r="Y315">
            <v>4092</v>
          </cell>
          <cell r="Z315">
            <v>4738</v>
          </cell>
          <cell r="AA315">
            <v>409</v>
          </cell>
          <cell r="AB315">
            <v>4501</v>
          </cell>
          <cell r="AC315">
            <v>4501</v>
          </cell>
          <cell r="AD315">
            <v>5147</v>
          </cell>
          <cell r="AE315">
            <v>409</v>
          </cell>
          <cell r="AF315">
            <v>337.57499999999999</v>
          </cell>
          <cell r="AG315">
            <v>4838.5749999999998</v>
          </cell>
          <cell r="AH315">
            <v>0</v>
          </cell>
          <cell r="AI315">
            <v>483.85750000000002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Q315">
            <v>0</v>
          </cell>
          <cell r="AS315">
            <v>0</v>
          </cell>
          <cell r="AU315" t="str">
            <v>Village Nihal Jatt, Post Office/Taluka Sakrand, Distt. Shaheed Benazirabad.</v>
          </cell>
          <cell r="AV315">
            <v>3132420848</v>
          </cell>
          <cell r="AX315" t="str">
            <v>ON LINE</v>
          </cell>
          <cell r="AY315" t="str">
            <v>Sakrand</v>
          </cell>
          <cell r="AZ315">
            <v>181193.55</v>
          </cell>
          <cell r="BA315">
            <v>1272.5999999999999</v>
          </cell>
        </row>
        <row r="316">
          <cell r="B316">
            <v>310</v>
          </cell>
          <cell r="C316" t="str">
            <v>Mst. Lal Khatoon  w/o Abdul Hameed Khan</v>
          </cell>
          <cell r="D316" t="str">
            <v>Driver</v>
          </cell>
          <cell r="E316">
            <v>21604</v>
          </cell>
          <cell r="F316" t="str">
            <v>Sakrand</v>
          </cell>
          <cell r="G316" t="str">
            <v>5609-2</v>
          </cell>
          <cell r="H316" t="str">
            <v>N.B.P Sakrand.</v>
          </cell>
          <cell r="I316">
            <v>56</v>
          </cell>
          <cell r="J316">
            <v>37804</v>
          </cell>
          <cell r="K316">
            <v>7</v>
          </cell>
          <cell r="L316" t="str">
            <v>F</v>
          </cell>
          <cell r="M316">
            <v>2528</v>
          </cell>
          <cell r="N316">
            <v>4360.7999999999993</v>
          </cell>
          <cell r="O316">
            <v>1832.7999999999993</v>
          </cell>
          <cell r="P316">
            <v>4360.7999999999993</v>
          </cell>
          <cell r="Q316">
            <v>1090.1999999999998</v>
          </cell>
          <cell r="R316">
            <v>5451</v>
          </cell>
          <cell r="S316">
            <v>654</v>
          </cell>
          <cell r="T316">
            <v>6105</v>
          </cell>
          <cell r="U316">
            <v>1003</v>
          </cell>
          <cell r="V316">
            <v>7108</v>
          </cell>
          <cell r="W316">
            <v>602</v>
          </cell>
          <cell r="X316">
            <v>6620</v>
          </cell>
          <cell r="Y316">
            <v>6620</v>
          </cell>
          <cell r="Z316">
            <v>7710</v>
          </cell>
          <cell r="AA316">
            <v>662</v>
          </cell>
          <cell r="AB316">
            <v>7282</v>
          </cell>
          <cell r="AC316">
            <v>7282</v>
          </cell>
          <cell r="AD316">
            <v>8372</v>
          </cell>
          <cell r="AE316">
            <v>662</v>
          </cell>
          <cell r="AF316">
            <v>546.15</v>
          </cell>
          <cell r="AG316">
            <v>7828.15</v>
          </cell>
          <cell r="AH316">
            <v>1362.7499999999998</v>
          </cell>
          <cell r="AI316">
            <v>782.81500000000005</v>
          </cell>
          <cell r="AJ316">
            <v>8610.9650000000001</v>
          </cell>
          <cell r="AK316">
            <v>9973.7150000000001</v>
          </cell>
          <cell r="AL316">
            <v>861.09650000000011</v>
          </cell>
          <cell r="AM316">
            <v>9472.0614999999998</v>
          </cell>
          <cell r="AN316">
            <v>0</v>
          </cell>
          <cell r="AO316">
            <v>10834.8115</v>
          </cell>
          <cell r="AQ316">
            <v>0</v>
          </cell>
          <cell r="AS316">
            <v>0</v>
          </cell>
          <cell r="AX316" t="str">
            <v>ON LINE</v>
          </cell>
          <cell r="AY316" t="str">
            <v>Sakrand</v>
          </cell>
          <cell r="AZ316">
            <v>132422</v>
          </cell>
          <cell r="BA316">
            <v>2028.6</v>
          </cell>
        </row>
        <row r="317">
          <cell r="B317">
            <v>311</v>
          </cell>
          <cell r="C317" t="str">
            <v>Mst. Sakina w/o Chutto Chandio</v>
          </cell>
          <cell r="D317" t="str">
            <v>Beldar</v>
          </cell>
          <cell r="E317">
            <v>17287</v>
          </cell>
          <cell r="F317" t="str">
            <v>Sakrand</v>
          </cell>
          <cell r="G317" t="str">
            <v>5571-6</v>
          </cell>
          <cell r="H317" t="str">
            <v>N.B.P Sakrand.</v>
          </cell>
          <cell r="I317">
            <v>56</v>
          </cell>
          <cell r="J317">
            <v>37747</v>
          </cell>
          <cell r="K317">
            <v>5</v>
          </cell>
          <cell r="L317" t="str">
            <v>F</v>
          </cell>
          <cell r="M317">
            <v>2071</v>
          </cell>
          <cell r="N317">
            <v>3572.4749999999999</v>
          </cell>
          <cell r="O317">
            <v>1501.4749999999999</v>
          </cell>
          <cell r="P317">
            <v>3572.4749999999999</v>
          </cell>
          <cell r="Q317">
            <v>893.11874999999998</v>
          </cell>
          <cell r="R317">
            <v>4466</v>
          </cell>
          <cell r="S317">
            <v>536</v>
          </cell>
          <cell r="T317">
            <v>5002</v>
          </cell>
          <cell r="U317">
            <v>822</v>
          </cell>
          <cell r="V317">
            <v>5824</v>
          </cell>
          <cell r="W317">
            <v>493</v>
          </cell>
          <cell r="X317">
            <v>5424</v>
          </cell>
          <cell r="Y317">
            <v>5424</v>
          </cell>
          <cell r="Z317">
            <v>6317</v>
          </cell>
          <cell r="AA317">
            <v>542</v>
          </cell>
          <cell r="AB317">
            <v>5966</v>
          </cell>
          <cell r="AC317">
            <v>5966</v>
          </cell>
          <cell r="AD317">
            <v>6859</v>
          </cell>
          <cell r="AE317">
            <v>542</v>
          </cell>
          <cell r="AF317">
            <v>447.45</v>
          </cell>
          <cell r="AG317">
            <v>6413.45</v>
          </cell>
          <cell r="AH317">
            <v>0</v>
          </cell>
          <cell r="AI317">
            <v>641.34500000000003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Q317">
            <v>0</v>
          </cell>
          <cell r="AS317">
            <v>0</v>
          </cell>
          <cell r="AX317" t="str">
            <v>ON LINE</v>
          </cell>
          <cell r="AY317" t="str">
            <v>Sakrand</v>
          </cell>
          <cell r="AZ317">
            <v>69906</v>
          </cell>
          <cell r="BA317">
            <v>1663.76</v>
          </cell>
        </row>
        <row r="318">
          <cell r="B318">
            <v>312</v>
          </cell>
          <cell r="C318" t="str">
            <v>Mst. Rahima w/o Haji Maula Bux</v>
          </cell>
          <cell r="D318" t="str">
            <v>Chowkidar</v>
          </cell>
          <cell r="F318" t="str">
            <v>Sakrand</v>
          </cell>
          <cell r="G318" t="str">
            <v>8741-5</v>
          </cell>
          <cell r="H318" t="str">
            <v>N.B.P Sakrand.</v>
          </cell>
          <cell r="I318">
            <v>56</v>
          </cell>
          <cell r="J318">
            <v>33278</v>
          </cell>
          <cell r="K318">
            <v>1</v>
          </cell>
          <cell r="L318" t="str">
            <v>F</v>
          </cell>
          <cell r="M318">
            <v>1200</v>
          </cell>
          <cell r="N318">
            <v>2160</v>
          </cell>
          <cell r="O318">
            <v>1050</v>
          </cell>
          <cell r="P318">
            <v>2250</v>
          </cell>
          <cell r="Q318">
            <v>562.5</v>
          </cell>
          <cell r="R318">
            <v>2813</v>
          </cell>
          <cell r="S318">
            <v>450</v>
          </cell>
          <cell r="T318">
            <v>3263</v>
          </cell>
          <cell r="U318">
            <v>540</v>
          </cell>
          <cell r="V318">
            <v>3803</v>
          </cell>
          <cell r="W318">
            <v>324</v>
          </cell>
          <cell r="X318">
            <v>3565</v>
          </cell>
          <cell r="Y318">
            <v>3750</v>
          </cell>
          <cell r="Z318">
            <v>4313</v>
          </cell>
          <cell r="AA318">
            <v>375</v>
          </cell>
          <cell r="AB318">
            <v>4126</v>
          </cell>
          <cell r="AC318">
            <v>4500</v>
          </cell>
          <cell r="AD318">
            <v>5063</v>
          </cell>
          <cell r="AE318">
            <v>750</v>
          </cell>
          <cell r="AF318">
            <v>337.5</v>
          </cell>
          <cell r="AG318">
            <v>4837.5</v>
          </cell>
          <cell r="AH318">
            <v>0</v>
          </cell>
          <cell r="AI318">
            <v>483.75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Q318">
            <v>0</v>
          </cell>
          <cell r="AS318">
            <v>0</v>
          </cell>
          <cell r="AX318" t="str">
            <v>ON LINE</v>
          </cell>
          <cell r="AY318" t="str">
            <v>Sakrand</v>
          </cell>
          <cell r="AZ318" t="str">
            <v>NOT FOUND</v>
          </cell>
          <cell r="BA318">
            <v>266.88</v>
          </cell>
        </row>
        <row r="319">
          <cell r="B319">
            <v>313</v>
          </cell>
          <cell r="C319" t="str">
            <v>Miss Husna D/o Qadir Bux</v>
          </cell>
          <cell r="D319" t="str">
            <v>Beldar</v>
          </cell>
          <cell r="F319" t="str">
            <v>Sakrand</v>
          </cell>
          <cell r="G319">
            <v>3159505351</v>
          </cell>
          <cell r="H319" t="str">
            <v>N.B.P Sakrand.</v>
          </cell>
          <cell r="I319">
            <v>56</v>
          </cell>
          <cell r="J319">
            <v>32716</v>
          </cell>
          <cell r="K319">
            <v>2</v>
          </cell>
          <cell r="L319" t="str">
            <v>F</v>
          </cell>
          <cell r="M319">
            <v>1200</v>
          </cell>
          <cell r="N319">
            <v>2160</v>
          </cell>
          <cell r="O319">
            <v>1050</v>
          </cell>
          <cell r="P319">
            <v>2250</v>
          </cell>
          <cell r="Q319">
            <v>562.5</v>
          </cell>
          <cell r="R319">
            <v>2813</v>
          </cell>
          <cell r="S319">
            <v>450</v>
          </cell>
          <cell r="T319">
            <v>3263</v>
          </cell>
          <cell r="U319">
            <v>540</v>
          </cell>
          <cell r="V319">
            <v>3803</v>
          </cell>
          <cell r="W319">
            <v>324</v>
          </cell>
          <cell r="X319">
            <v>3565</v>
          </cell>
          <cell r="Y319">
            <v>3750</v>
          </cell>
          <cell r="Z319">
            <v>4313</v>
          </cell>
          <cell r="AA319">
            <v>375</v>
          </cell>
          <cell r="AB319">
            <v>4126</v>
          </cell>
          <cell r="AC319">
            <v>4500</v>
          </cell>
          <cell r="AD319">
            <v>5063</v>
          </cell>
          <cell r="AE319">
            <v>750</v>
          </cell>
          <cell r="AF319">
            <v>337.5</v>
          </cell>
          <cell r="AG319">
            <v>4837.5</v>
          </cell>
          <cell r="AH319">
            <v>703.125</v>
          </cell>
          <cell r="AI319">
            <v>483.75</v>
          </cell>
          <cell r="AJ319">
            <v>5321.25</v>
          </cell>
          <cell r="AK319">
            <v>6024.375</v>
          </cell>
          <cell r="AL319">
            <v>532.125</v>
          </cell>
          <cell r="AM319">
            <v>5853.375</v>
          </cell>
          <cell r="AN319">
            <v>0</v>
          </cell>
          <cell r="AO319">
            <v>6556.5</v>
          </cell>
          <cell r="AP319" t="str">
            <v>PAID UP TO APRIL 2021</v>
          </cell>
          <cell r="AQ319">
            <v>0</v>
          </cell>
          <cell r="AS319">
            <v>6557</v>
          </cell>
          <cell r="AT319" t="str">
            <v>OK</v>
          </cell>
          <cell r="AU319" t="str">
            <v>C/O Director, CCRI, Sakrand</v>
          </cell>
          <cell r="AV319" t="str">
            <v>0307-0386185</v>
          </cell>
          <cell r="AX319" t="str">
            <v>ON LINE</v>
          </cell>
          <cell r="AY319" t="str">
            <v>Dadu</v>
          </cell>
          <cell r="AZ319" t="str">
            <v>NOT FOUND</v>
          </cell>
          <cell r="BA319">
            <v>300</v>
          </cell>
        </row>
        <row r="320">
          <cell r="B320">
            <v>314</v>
          </cell>
          <cell r="C320" t="str">
            <v>Mst. Hoori w/o Shameer Ali Macchi</v>
          </cell>
          <cell r="D320" t="str">
            <v>Beldar</v>
          </cell>
          <cell r="F320" t="str">
            <v>Sakrand</v>
          </cell>
          <cell r="G320" t="str">
            <v>8814-7</v>
          </cell>
          <cell r="H320" t="str">
            <v>N.B.P Sakrand.</v>
          </cell>
          <cell r="I320">
            <v>56</v>
          </cell>
          <cell r="J320">
            <v>32496</v>
          </cell>
          <cell r="K320">
            <v>7</v>
          </cell>
          <cell r="L320" t="str">
            <v>F</v>
          </cell>
          <cell r="M320">
            <v>1200</v>
          </cell>
          <cell r="N320">
            <v>2160</v>
          </cell>
          <cell r="O320">
            <v>1050</v>
          </cell>
          <cell r="P320">
            <v>2250</v>
          </cell>
          <cell r="Q320">
            <v>562.5</v>
          </cell>
          <cell r="R320">
            <v>2813</v>
          </cell>
          <cell r="S320">
            <v>450</v>
          </cell>
          <cell r="T320">
            <v>3263</v>
          </cell>
          <cell r="U320">
            <v>540</v>
          </cell>
          <cell r="V320">
            <v>3803</v>
          </cell>
          <cell r="W320">
            <v>324</v>
          </cell>
          <cell r="X320">
            <v>3565</v>
          </cell>
          <cell r="Y320">
            <v>3750</v>
          </cell>
          <cell r="Z320">
            <v>4313</v>
          </cell>
          <cell r="AA320">
            <v>375</v>
          </cell>
          <cell r="AB320">
            <v>4126</v>
          </cell>
          <cell r="AC320">
            <v>4500</v>
          </cell>
          <cell r="AD320">
            <v>5063</v>
          </cell>
          <cell r="AE320">
            <v>750</v>
          </cell>
          <cell r="AF320">
            <v>337.5</v>
          </cell>
          <cell r="AG320">
            <v>4837.5</v>
          </cell>
          <cell r="AH320">
            <v>0</v>
          </cell>
          <cell r="AI320">
            <v>483.75</v>
          </cell>
          <cell r="AJ320">
            <v>5321.25</v>
          </cell>
          <cell r="AK320">
            <v>5321.25</v>
          </cell>
          <cell r="AL320">
            <v>532.125</v>
          </cell>
          <cell r="AM320">
            <v>0</v>
          </cell>
          <cell r="AN320">
            <v>0</v>
          </cell>
          <cell r="AO320">
            <v>0</v>
          </cell>
          <cell r="AQ320">
            <v>0</v>
          </cell>
          <cell r="AS320">
            <v>0</v>
          </cell>
          <cell r="AV320" t="str">
            <v>0302-2609089</v>
          </cell>
          <cell r="AX320" t="str">
            <v>ON LINE</v>
          </cell>
          <cell r="AY320" t="str">
            <v>Sakrand</v>
          </cell>
          <cell r="AZ320" t="str">
            <v>NOT FOUND</v>
          </cell>
          <cell r="BA320">
            <v>300</v>
          </cell>
        </row>
        <row r="321">
          <cell r="B321">
            <v>315</v>
          </cell>
          <cell r="C321" t="str">
            <v>Mst. Safiat w/o Gul Mohammad</v>
          </cell>
          <cell r="D321" t="str">
            <v>Beldar</v>
          </cell>
          <cell r="F321" t="str">
            <v>Sakrand</v>
          </cell>
          <cell r="G321" t="str">
            <v>8757-6</v>
          </cell>
          <cell r="H321" t="str">
            <v>N.B.P Sakrand.</v>
          </cell>
          <cell r="I321">
            <v>56</v>
          </cell>
          <cell r="J321">
            <v>32899</v>
          </cell>
          <cell r="K321">
            <v>7</v>
          </cell>
          <cell r="L321" t="str">
            <v>F</v>
          </cell>
          <cell r="M321">
            <v>1200</v>
          </cell>
          <cell r="N321">
            <v>2160</v>
          </cell>
          <cell r="O321">
            <v>1050</v>
          </cell>
          <cell r="P321">
            <v>2250</v>
          </cell>
          <cell r="Q321">
            <v>562.5</v>
          </cell>
          <cell r="R321">
            <v>2813</v>
          </cell>
          <cell r="S321">
            <v>450</v>
          </cell>
          <cell r="T321">
            <v>3263</v>
          </cell>
          <cell r="U321">
            <v>540</v>
          </cell>
          <cell r="V321">
            <v>3803</v>
          </cell>
          <cell r="W321">
            <v>324</v>
          </cell>
          <cell r="X321">
            <v>3565</v>
          </cell>
          <cell r="Y321">
            <v>3750</v>
          </cell>
          <cell r="Z321">
            <v>4313</v>
          </cell>
          <cell r="AA321">
            <v>375</v>
          </cell>
          <cell r="AB321">
            <v>4126</v>
          </cell>
          <cell r="AC321">
            <v>4500</v>
          </cell>
          <cell r="AD321">
            <v>5063</v>
          </cell>
          <cell r="AE321">
            <v>750</v>
          </cell>
          <cell r="AF321">
            <v>337.5</v>
          </cell>
          <cell r="AG321">
            <v>4837.5</v>
          </cell>
          <cell r="AH321">
            <v>0</v>
          </cell>
          <cell r="AI321">
            <v>483.75</v>
          </cell>
          <cell r="AJ321">
            <v>5321.25</v>
          </cell>
          <cell r="AK321">
            <v>5321.25</v>
          </cell>
          <cell r="AL321">
            <v>532.125</v>
          </cell>
          <cell r="AM321">
            <v>0</v>
          </cell>
          <cell r="AN321">
            <v>0</v>
          </cell>
          <cell r="AO321">
            <v>0</v>
          </cell>
          <cell r="AQ321">
            <v>0</v>
          </cell>
          <cell r="AS321">
            <v>0</v>
          </cell>
          <cell r="AX321" t="str">
            <v>ON LINE</v>
          </cell>
          <cell r="AY321" t="str">
            <v>Sakrand</v>
          </cell>
          <cell r="AZ321" t="str">
            <v>NOT FOUND</v>
          </cell>
          <cell r="BA321">
            <v>300</v>
          </cell>
        </row>
        <row r="322">
          <cell r="B322">
            <v>316</v>
          </cell>
          <cell r="C322" t="str">
            <v>Mst. Nighat Perveen w/o Mohammad Khalil Rajpoot</v>
          </cell>
          <cell r="D322" t="str">
            <v>P.O</v>
          </cell>
          <cell r="E322">
            <v>17899</v>
          </cell>
          <cell r="F322" t="str">
            <v>Sakrand</v>
          </cell>
          <cell r="G322">
            <v>3134831661</v>
          </cell>
          <cell r="H322" t="str">
            <v>N.B.P Bhirya City, Naushehro Feroz</v>
          </cell>
          <cell r="I322">
            <v>2093</v>
          </cell>
          <cell r="J322">
            <v>37468</v>
          </cell>
          <cell r="K322">
            <v>10</v>
          </cell>
          <cell r="L322" t="str">
            <v>F</v>
          </cell>
          <cell r="M322">
            <v>3734</v>
          </cell>
          <cell r="N322">
            <v>6441.15</v>
          </cell>
          <cell r="O322">
            <v>2707.1499999999996</v>
          </cell>
          <cell r="P322">
            <v>6441.15</v>
          </cell>
          <cell r="Q322">
            <v>1610.2874999999999</v>
          </cell>
          <cell r="R322">
            <v>8051</v>
          </cell>
          <cell r="S322">
            <v>966</v>
          </cell>
          <cell r="T322">
            <v>9017</v>
          </cell>
          <cell r="U322">
            <v>1481</v>
          </cell>
          <cell r="V322">
            <v>10498</v>
          </cell>
          <cell r="W322">
            <v>889</v>
          </cell>
          <cell r="X322">
            <v>9777</v>
          </cell>
          <cell r="Y322">
            <v>9777</v>
          </cell>
          <cell r="Z322">
            <v>11387</v>
          </cell>
          <cell r="AA322">
            <v>978</v>
          </cell>
          <cell r="AB322">
            <v>10755</v>
          </cell>
          <cell r="AC322">
            <v>10755</v>
          </cell>
          <cell r="AD322">
            <v>12365</v>
          </cell>
          <cell r="AE322">
            <v>978</v>
          </cell>
          <cell r="AF322">
            <v>806.625</v>
          </cell>
          <cell r="AG322">
            <v>11561.625</v>
          </cell>
          <cell r="AH322">
            <v>2012.859375</v>
          </cell>
          <cell r="AI322">
            <v>1156.1625000000001</v>
          </cell>
          <cell r="AJ322">
            <v>12717.7875</v>
          </cell>
          <cell r="AK322">
            <v>14730.646875</v>
          </cell>
          <cell r="AL322">
            <v>1271.7787500000002</v>
          </cell>
          <cell r="AM322">
            <v>13989.56625</v>
          </cell>
          <cell r="AN322">
            <v>0</v>
          </cell>
          <cell r="AO322">
            <v>16002.425625</v>
          </cell>
          <cell r="AQ322">
            <v>0</v>
          </cell>
          <cell r="AS322">
            <v>0</v>
          </cell>
          <cell r="AX322" t="str">
            <v>ON LINE</v>
          </cell>
          <cell r="AY322" t="str">
            <v>Sakrand</v>
          </cell>
          <cell r="AZ322">
            <v>377360</v>
          </cell>
          <cell r="BA322">
            <v>4991</v>
          </cell>
        </row>
        <row r="323">
          <cell r="B323">
            <v>317</v>
          </cell>
          <cell r="C323" t="str">
            <v>Mst. Hurmat w/o Peer Bux Lashari</v>
          </cell>
          <cell r="D323" t="str">
            <v>Beldar</v>
          </cell>
          <cell r="F323" t="str">
            <v>Sakrand</v>
          </cell>
          <cell r="G323" t="str">
            <v>8724-6</v>
          </cell>
          <cell r="H323" t="str">
            <v>N.B.P Sakrand.</v>
          </cell>
          <cell r="I323">
            <v>56</v>
          </cell>
          <cell r="J323">
            <v>35985</v>
          </cell>
          <cell r="K323">
            <v>7</v>
          </cell>
          <cell r="L323" t="str">
            <v>F</v>
          </cell>
          <cell r="M323">
            <v>2172</v>
          </cell>
          <cell r="N323">
            <v>3909.6</v>
          </cell>
          <cell r="O323">
            <v>1737.6</v>
          </cell>
          <cell r="P323">
            <v>3909.6</v>
          </cell>
          <cell r="Q323">
            <v>977.4</v>
          </cell>
          <cell r="R323">
            <v>4887</v>
          </cell>
          <cell r="S323">
            <v>782</v>
          </cell>
          <cell r="T323">
            <v>5669</v>
          </cell>
          <cell r="U323">
            <v>938</v>
          </cell>
          <cell r="V323">
            <v>6607</v>
          </cell>
          <cell r="W323">
            <v>563</v>
          </cell>
          <cell r="X323">
            <v>6193</v>
          </cell>
          <cell r="Y323">
            <v>6193</v>
          </cell>
          <cell r="Z323">
            <v>7170</v>
          </cell>
          <cell r="AA323">
            <v>619</v>
          </cell>
          <cell r="AB323">
            <v>6812</v>
          </cell>
          <cell r="AC323">
            <v>6812</v>
          </cell>
          <cell r="AD323">
            <v>7789</v>
          </cell>
          <cell r="AE323">
            <v>619</v>
          </cell>
          <cell r="AF323">
            <v>510.9</v>
          </cell>
          <cell r="AG323">
            <v>7322.9</v>
          </cell>
          <cell r="AH323">
            <v>1221.75</v>
          </cell>
          <cell r="AI323">
            <v>732.29</v>
          </cell>
          <cell r="AJ323">
            <v>8055.19</v>
          </cell>
          <cell r="AK323">
            <v>9276.9399999999987</v>
          </cell>
          <cell r="AL323">
            <v>805.51900000000001</v>
          </cell>
          <cell r="AM323">
            <v>8860.7089999999989</v>
          </cell>
          <cell r="AN323">
            <v>0</v>
          </cell>
          <cell r="AO323">
            <v>10082.458999999999</v>
          </cell>
          <cell r="AP323" t="str">
            <v>PAID UP TO APRIL 2021</v>
          </cell>
          <cell r="AQ323">
            <v>0</v>
          </cell>
          <cell r="AS323">
            <v>10082</v>
          </cell>
          <cell r="AT323" t="str">
            <v>OK</v>
          </cell>
          <cell r="AU323" t="str">
            <v>R/O NIHAL JAT, TALUKA, SAKRAND, DISTT. SHAHEED BAYNAZIRABAD</v>
          </cell>
          <cell r="AV323" t="str">
            <v>0302-3090930</v>
          </cell>
          <cell r="AX323" t="str">
            <v>ON LINE</v>
          </cell>
          <cell r="AY323" t="str">
            <v>Sakrand</v>
          </cell>
          <cell r="AZ323">
            <v>70350</v>
          </cell>
          <cell r="BA323">
            <v>1103.2</v>
          </cell>
        </row>
        <row r="324">
          <cell r="B324">
            <v>318</v>
          </cell>
          <cell r="C324" t="str">
            <v>Mst. Maryum w/o Pirano Khan</v>
          </cell>
          <cell r="D324" t="str">
            <v>Chowkidar</v>
          </cell>
          <cell r="F324" t="str">
            <v>Sakrand</v>
          </cell>
          <cell r="G324" t="str">
            <v>8747-9</v>
          </cell>
          <cell r="H324" t="str">
            <v>N.B.P Sakrand.</v>
          </cell>
          <cell r="I324">
            <v>56</v>
          </cell>
          <cell r="J324">
            <v>33407</v>
          </cell>
          <cell r="K324">
            <v>1</v>
          </cell>
          <cell r="L324" t="str">
            <v>F</v>
          </cell>
          <cell r="M324">
            <v>1208</v>
          </cell>
          <cell r="N324">
            <v>2174.4</v>
          </cell>
          <cell r="O324">
            <v>1042</v>
          </cell>
          <cell r="P324">
            <v>2250</v>
          </cell>
          <cell r="Q324">
            <v>562.5</v>
          </cell>
          <cell r="R324">
            <v>2813</v>
          </cell>
          <cell r="S324">
            <v>450</v>
          </cell>
          <cell r="T324">
            <v>3263</v>
          </cell>
          <cell r="U324">
            <v>540</v>
          </cell>
          <cell r="V324">
            <v>3803</v>
          </cell>
          <cell r="W324">
            <v>324</v>
          </cell>
          <cell r="X324">
            <v>3565</v>
          </cell>
          <cell r="Y324">
            <v>3750</v>
          </cell>
          <cell r="Z324">
            <v>4313</v>
          </cell>
          <cell r="AA324">
            <v>375</v>
          </cell>
          <cell r="AB324">
            <v>4126</v>
          </cell>
          <cell r="AC324">
            <v>4500</v>
          </cell>
          <cell r="AD324">
            <v>5063</v>
          </cell>
          <cell r="AE324">
            <v>750</v>
          </cell>
          <cell r="AF324">
            <v>337.5</v>
          </cell>
          <cell r="AG324">
            <v>4837.5</v>
          </cell>
          <cell r="AH324">
            <v>703.125</v>
          </cell>
          <cell r="AI324">
            <v>483.75</v>
          </cell>
          <cell r="AJ324">
            <v>5321.25</v>
          </cell>
          <cell r="AK324">
            <v>6024.375</v>
          </cell>
          <cell r="AL324">
            <v>532.125</v>
          </cell>
          <cell r="AM324">
            <v>5853.375</v>
          </cell>
          <cell r="AN324">
            <v>0</v>
          </cell>
          <cell r="AO324">
            <v>6556.5</v>
          </cell>
          <cell r="AP324" t="str">
            <v>PAID UP TO APRIL 2021</v>
          </cell>
          <cell r="AQ324">
            <v>0</v>
          </cell>
          <cell r="AS324">
            <v>6557</v>
          </cell>
          <cell r="AT324" t="str">
            <v>OK</v>
          </cell>
          <cell r="AX324" t="str">
            <v>ON LINE</v>
          </cell>
          <cell r="AY324" t="str">
            <v>Sakrand</v>
          </cell>
          <cell r="AZ324" t="str">
            <v>NOT FOUND</v>
          </cell>
          <cell r="BA324">
            <v>329.63</v>
          </cell>
        </row>
        <row r="325">
          <cell r="B325">
            <v>319</v>
          </cell>
          <cell r="C325" t="str">
            <v>Mst. Zulekhan w/o Ghulam Rasool</v>
          </cell>
          <cell r="D325" t="str">
            <v>Beldar</v>
          </cell>
          <cell r="F325" t="str">
            <v>Sakrand</v>
          </cell>
          <cell r="G325" t="str">
            <v>8736-2</v>
          </cell>
          <cell r="H325" t="str">
            <v>N.B.P Sakrand.</v>
          </cell>
          <cell r="I325">
            <v>56</v>
          </cell>
          <cell r="J325">
            <v>35403</v>
          </cell>
          <cell r="K325">
            <v>7</v>
          </cell>
          <cell r="L325" t="str">
            <v>F</v>
          </cell>
          <cell r="M325">
            <v>1236</v>
          </cell>
          <cell r="N325">
            <v>2224.7999999999997</v>
          </cell>
          <cell r="O325">
            <v>1014</v>
          </cell>
          <cell r="P325">
            <v>2250</v>
          </cell>
          <cell r="Q325">
            <v>562.5</v>
          </cell>
          <cell r="R325">
            <v>2813</v>
          </cell>
          <cell r="S325">
            <v>450</v>
          </cell>
          <cell r="T325">
            <v>3263</v>
          </cell>
          <cell r="U325">
            <v>540</v>
          </cell>
          <cell r="V325">
            <v>3803</v>
          </cell>
          <cell r="W325">
            <v>324</v>
          </cell>
          <cell r="X325">
            <v>3565</v>
          </cell>
          <cell r="Y325">
            <v>3750</v>
          </cell>
          <cell r="Z325">
            <v>4313</v>
          </cell>
          <cell r="AA325">
            <v>375</v>
          </cell>
          <cell r="AB325">
            <v>4126</v>
          </cell>
          <cell r="AC325">
            <v>4500</v>
          </cell>
          <cell r="AD325">
            <v>5063</v>
          </cell>
          <cell r="AE325">
            <v>750</v>
          </cell>
          <cell r="AF325">
            <v>337.5</v>
          </cell>
          <cell r="AG325">
            <v>4837.5</v>
          </cell>
          <cell r="AH325">
            <v>0</v>
          </cell>
          <cell r="AI325">
            <v>483.75</v>
          </cell>
          <cell r="AJ325">
            <v>5321.25</v>
          </cell>
          <cell r="AK325">
            <v>5321.25</v>
          </cell>
          <cell r="AL325">
            <v>532.125</v>
          </cell>
          <cell r="AM325">
            <v>0</v>
          </cell>
          <cell r="AN325">
            <v>0</v>
          </cell>
          <cell r="AO325">
            <v>0</v>
          </cell>
          <cell r="AQ325">
            <v>0</v>
          </cell>
          <cell r="AS325">
            <v>0</v>
          </cell>
          <cell r="AX325" t="str">
            <v>ON LINE</v>
          </cell>
          <cell r="AY325" t="str">
            <v>Sakrand</v>
          </cell>
          <cell r="AZ325">
            <v>96067</v>
          </cell>
          <cell r="BA325">
            <v>993.3</v>
          </cell>
        </row>
        <row r="326">
          <cell r="B326">
            <v>320</v>
          </cell>
          <cell r="C326" t="str">
            <v>Mst. Sattabi w/o Mehar Machi.</v>
          </cell>
          <cell r="D326" t="str">
            <v>Beldar</v>
          </cell>
          <cell r="F326" t="str">
            <v>Sakrand</v>
          </cell>
          <cell r="G326" t="str">
            <v>8740-2</v>
          </cell>
          <cell r="H326" t="str">
            <v>N.B.P Sakrand.</v>
          </cell>
          <cell r="I326">
            <v>56</v>
          </cell>
          <cell r="J326">
            <v>35160</v>
          </cell>
          <cell r="K326">
            <v>7</v>
          </cell>
          <cell r="L326" t="str">
            <v>F</v>
          </cell>
          <cell r="M326">
            <v>1200</v>
          </cell>
          <cell r="N326">
            <v>2160</v>
          </cell>
          <cell r="O326">
            <v>1050</v>
          </cell>
          <cell r="P326">
            <v>2250</v>
          </cell>
          <cell r="Q326">
            <v>562.5</v>
          </cell>
          <cell r="R326">
            <v>2813</v>
          </cell>
          <cell r="S326">
            <v>450</v>
          </cell>
          <cell r="T326">
            <v>3263</v>
          </cell>
          <cell r="U326">
            <v>540</v>
          </cell>
          <cell r="V326">
            <v>3803</v>
          </cell>
          <cell r="W326">
            <v>324</v>
          </cell>
          <cell r="X326">
            <v>3565</v>
          </cell>
          <cell r="Y326">
            <v>3750</v>
          </cell>
          <cell r="Z326">
            <v>4313</v>
          </cell>
          <cell r="AA326">
            <v>375</v>
          </cell>
          <cell r="AB326">
            <v>4126</v>
          </cell>
          <cell r="AC326">
            <v>4500</v>
          </cell>
          <cell r="AD326">
            <v>5063</v>
          </cell>
          <cell r="AE326">
            <v>750</v>
          </cell>
          <cell r="AF326">
            <v>337.5</v>
          </cell>
          <cell r="AG326">
            <v>4837.5</v>
          </cell>
          <cell r="AH326">
            <v>703.125</v>
          </cell>
          <cell r="AI326">
            <v>483.75</v>
          </cell>
          <cell r="AJ326">
            <v>5321.25</v>
          </cell>
          <cell r="AK326">
            <v>6024.375</v>
          </cell>
          <cell r="AL326">
            <v>532.125</v>
          </cell>
          <cell r="AM326">
            <v>5853.375</v>
          </cell>
          <cell r="AN326">
            <v>0</v>
          </cell>
          <cell r="AO326">
            <v>6556.5</v>
          </cell>
          <cell r="AP326" t="str">
            <v>PAID UP TO APRIL 2021</v>
          </cell>
          <cell r="AQ326">
            <v>0</v>
          </cell>
          <cell r="AS326">
            <v>6557</v>
          </cell>
          <cell r="AT326" t="str">
            <v>OK</v>
          </cell>
          <cell r="AV326" t="str">
            <v>0306-3081847</v>
          </cell>
          <cell r="AX326" t="str">
            <v>ON LINE</v>
          </cell>
          <cell r="AY326" t="str">
            <v>Sakrand</v>
          </cell>
          <cell r="AZ326" t="str">
            <v>NOT FOUND</v>
          </cell>
          <cell r="BA326">
            <v>732.64</v>
          </cell>
        </row>
        <row r="327">
          <cell r="B327">
            <v>321</v>
          </cell>
          <cell r="C327" t="str">
            <v>Mr. Ghulam Nabi Panhwar s/o M. Umer Panhwar</v>
          </cell>
          <cell r="D327" t="str">
            <v>S.S.O</v>
          </cell>
          <cell r="E327">
            <v>18080</v>
          </cell>
          <cell r="F327" t="str">
            <v>Sakrand</v>
          </cell>
          <cell r="G327" t="str">
            <v>4430-0</v>
          </cell>
          <cell r="H327" t="str">
            <v>N.B.P Sakrand.</v>
          </cell>
          <cell r="I327">
            <v>56</v>
          </cell>
          <cell r="J327">
            <v>39994</v>
          </cell>
          <cell r="K327">
            <v>19</v>
          </cell>
          <cell r="L327" t="str">
            <v>P</v>
          </cell>
          <cell r="M327">
            <v>23941</v>
          </cell>
          <cell r="N327">
            <v>27532.149999999998</v>
          </cell>
          <cell r="O327">
            <v>3591.1499999999978</v>
          </cell>
          <cell r="P327">
            <v>27532.149999999998</v>
          </cell>
          <cell r="Q327">
            <v>5506.43</v>
          </cell>
          <cell r="R327">
            <v>33039</v>
          </cell>
          <cell r="S327">
            <v>4130</v>
          </cell>
          <cell r="T327">
            <v>37169</v>
          </cell>
          <cell r="U327">
            <v>6333</v>
          </cell>
          <cell r="V327">
            <v>43502</v>
          </cell>
          <cell r="W327">
            <v>3800</v>
          </cell>
          <cell r="X327">
            <v>41796</v>
          </cell>
          <cell r="Y327">
            <v>41796</v>
          </cell>
          <cell r="Z327">
            <v>47302</v>
          </cell>
          <cell r="AA327">
            <v>4180</v>
          </cell>
          <cell r="AB327">
            <v>45976</v>
          </cell>
          <cell r="AC327">
            <v>45976</v>
          </cell>
          <cell r="AD327">
            <v>51482</v>
          </cell>
          <cell r="AE327">
            <v>4180</v>
          </cell>
          <cell r="AF327">
            <v>3448.2</v>
          </cell>
          <cell r="AG327">
            <v>49424.2</v>
          </cell>
          <cell r="AH327">
            <v>6883.0375000000004</v>
          </cell>
          <cell r="AI327">
            <v>4942.42</v>
          </cell>
          <cell r="AJ327">
            <v>54366.619999999995</v>
          </cell>
          <cell r="AK327">
            <v>61249.657499999994</v>
          </cell>
          <cell r="AL327">
            <v>5436.6620000000003</v>
          </cell>
          <cell r="AM327">
            <v>59803.281999999992</v>
          </cell>
          <cell r="AN327">
            <v>0</v>
          </cell>
          <cell r="AO327">
            <v>66686.319499999998</v>
          </cell>
          <cell r="AP327" t="str">
            <v>PAID UP TO APRIL 2021</v>
          </cell>
          <cell r="AQ327">
            <v>0</v>
          </cell>
          <cell r="AS327">
            <v>66686</v>
          </cell>
          <cell r="AT327" t="str">
            <v>OK</v>
          </cell>
          <cell r="AV327" t="str">
            <v>0300-3797271</v>
          </cell>
          <cell r="AX327" t="str">
            <v>ON LINE</v>
          </cell>
          <cell r="AY327" t="str">
            <v>Sakrand</v>
          </cell>
          <cell r="AZ327">
            <v>1315625</v>
          </cell>
          <cell r="BA327">
            <v>25319</v>
          </cell>
        </row>
        <row r="328">
          <cell r="B328">
            <v>322</v>
          </cell>
          <cell r="C328" t="str">
            <v>Mst. Soomri W/O  Mohammad Hashim Khaskhali</v>
          </cell>
          <cell r="D328" t="str">
            <v>F/A</v>
          </cell>
          <cell r="E328">
            <v>16030</v>
          </cell>
          <cell r="F328" t="str">
            <v>Sakrand</v>
          </cell>
          <cell r="G328">
            <v>3146431213</v>
          </cell>
          <cell r="H328" t="str">
            <v>N.B.P Sakrand.</v>
          </cell>
          <cell r="I328">
            <v>56</v>
          </cell>
          <cell r="J328">
            <v>37944</v>
          </cell>
          <cell r="K328">
            <v>10</v>
          </cell>
          <cell r="L328" t="str">
            <v>F</v>
          </cell>
          <cell r="M328">
            <v>2380.5</v>
          </cell>
          <cell r="N328">
            <v>4106.3624999999993</v>
          </cell>
          <cell r="O328">
            <v>1725.8624999999993</v>
          </cell>
          <cell r="P328">
            <v>4106.3624999999993</v>
          </cell>
          <cell r="Q328">
            <v>1026.5899999999999</v>
          </cell>
          <cell r="R328">
            <v>5133</v>
          </cell>
          <cell r="S328">
            <v>616</v>
          </cell>
          <cell r="T328">
            <v>5749</v>
          </cell>
          <cell r="U328">
            <v>944</v>
          </cell>
          <cell r="V328">
            <v>6693</v>
          </cell>
          <cell r="W328">
            <v>567</v>
          </cell>
          <cell r="X328">
            <v>6233</v>
          </cell>
          <cell r="Y328">
            <v>6233</v>
          </cell>
          <cell r="Z328">
            <v>7260</v>
          </cell>
          <cell r="AA328">
            <v>623</v>
          </cell>
          <cell r="AB328">
            <v>6856</v>
          </cell>
          <cell r="AC328">
            <v>6856</v>
          </cell>
          <cell r="AD328">
            <v>7883</v>
          </cell>
          <cell r="AE328">
            <v>623</v>
          </cell>
          <cell r="AF328">
            <v>514.19999999999993</v>
          </cell>
          <cell r="AG328">
            <v>7370.2</v>
          </cell>
          <cell r="AH328">
            <v>1283.2375</v>
          </cell>
          <cell r="AI328">
            <v>737.02</v>
          </cell>
          <cell r="AJ328">
            <v>8107.2199999999993</v>
          </cell>
          <cell r="AK328">
            <v>9390.4574999999986</v>
          </cell>
          <cell r="AL328">
            <v>810.72199999999998</v>
          </cell>
          <cell r="AM328">
            <v>8917.9419999999991</v>
          </cell>
          <cell r="AN328">
            <v>0</v>
          </cell>
          <cell r="AO328">
            <v>10201.179499999998</v>
          </cell>
          <cell r="AP328" t="str">
            <v>PAID UP TO APRIL 2021</v>
          </cell>
          <cell r="AQ328">
            <v>0</v>
          </cell>
          <cell r="AS328">
            <v>10201</v>
          </cell>
          <cell r="AT328" t="str">
            <v>OK</v>
          </cell>
          <cell r="AU328" t="str">
            <v>Muhallah Azim Colony, Tehsil Sakrand, District Shaheed Banazerabad (Nawab Shah), Sindh</v>
          </cell>
          <cell r="AV328" t="str">
            <v>0305-3534898</v>
          </cell>
          <cell r="AX328" t="str">
            <v>ON LINE</v>
          </cell>
          <cell r="AY328" t="str">
            <v>Sakrand</v>
          </cell>
          <cell r="AZ328">
            <v>189225</v>
          </cell>
          <cell r="BA328">
            <v>3186.4</v>
          </cell>
        </row>
        <row r="329">
          <cell r="B329">
            <v>323</v>
          </cell>
          <cell r="C329" t="str">
            <v>Dr. Ali Hassan Rind s/o M. Moosa.</v>
          </cell>
          <cell r="D329" t="str">
            <v>S.S.O</v>
          </cell>
          <cell r="E329">
            <v>16981</v>
          </cell>
          <cell r="F329" t="str">
            <v>Sakrand</v>
          </cell>
          <cell r="G329" t="str">
            <v>98-1</v>
          </cell>
          <cell r="H329" t="str">
            <v>N.B.P Sakrand.</v>
          </cell>
          <cell r="I329">
            <v>56</v>
          </cell>
          <cell r="J329">
            <v>38895</v>
          </cell>
          <cell r="K329">
            <v>18</v>
          </cell>
          <cell r="L329" t="str">
            <v>P</v>
          </cell>
          <cell r="M329">
            <v>32118</v>
          </cell>
          <cell r="N329">
            <v>36935.699999999997</v>
          </cell>
          <cell r="O329">
            <v>4817.6999999999971</v>
          </cell>
          <cell r="P329">
            <v>36935.699999999997</v>
          </cell>
          <cell r="Q329">
            <v>4801.71</v>
          </cell>
          <cell r="R329">
            <v>41737</v>
          </cell>
          <cell r="S329">
            <v>5540</v>
          </cell>
          <cell r="T329">
            <v>47277</v>
          </cell>
          <cell r="U329">
            <v>8495</v>
          </cell>
          <cell r="V329">
            <v>55772</v>
          </cell>
          <cell r="W329">
            <v>5097</v>
          </cell>
          <cell r="X329">
            <v>56067</v>
          </cell>
          <cell r="Y329">
            <v>56067</v>
          </cell>
          <cell r="Z329">
            <v>60869</v>
          </cell>
          <cell r="AA329">
            <v>5607</v>
          </cell>
          <cell r="AB329">
            <v>61674</v>
          </cell>
          <cell r="AC329">
            <v>61674</v>
          </cell>
          <cell r="AD329">
            <v>66476</v>
          </cell>
          <cell r="AE329">
            <v>5607</v>
          </cell>
          <cell r="AF329">
            <v>4625.55</v>
          </cell>
          <cell r="AG329">
            <v>66299.55</v>
          </cell>
          <cell r="AH329">
            <v>6002.1374999999998</v>
          </cell>
          <cell r="AI329">
            <v>6629.9550000000008</v>
          </cell>
          <cell r="AJ329">
            <v>72929.505000000005</v>
          </cell>
          <cell r="AK329">
            <v>78931.642500000002</v>
          </cell>
          <cell r="AL329">
            <v>7292.9505000000008</v>
          </cell>
          <cell r="AM329">
            <v>80222.455500000011</v>
          </cell>
          <cell r="AN329">
            <v>0</v>
          </cell>
          <cell r="AO329">
            <v>86224.593000000008</v>
          </cell>
          <cell r="AP329" t="str">
            <v>PAID UP TO APRIL 2021</v>
          </cell>
          <cell r="AQ329">
            <v>0</v>
          </cell>
          <cell r="AS329">
            <v>86225</v>
          </cell>
          <cell r="AT329" t="str">
            <v>OK</v>
          </cell>
          <cell r="AU329" t="str">
            <v>Muhallah Sachal, Sarmat Colony, Sakrand District Nawab Shah (Shaheed BayNazir Abad).</v>
          </cell>
          <cell r="AV329" t="str">
            <v>0345-3752604</v>
          </cell>
          <cell r="AX329" t="str">
            <v>ON LINE</v>
          </cell>
          <cell r="AY329" t="str">
            <v>Sakrand</v>
          </cell>
          <cell r="AZ329">
            <v>831314</v>
          </cell>
          <cell r="BA329">
            <v>15998.5</v>
          </cell>
          <cell r="BB329">
            <v>22855</v>
          </cell>
          <cell r="BC329" t="str">
            <v>Pension Restored (start from October, 2019)</v>
          </cell>
        </row>
        <row r="330">
          <cell r="B330">
            <v>324</v>
          </cell>
          <cell r="C330" t="str">
            <v>Mst. Mehar-un-Nisa w/o  Abdul Aziz Khaskheli</v>
          </cell>
          <cell r="D330" t="str">
            <v>F/A</v>
          </cell>
          <cell r="E330">
            <v>17899</v>
          </cell>
          <cell r="F330" t="str">
            <v>Sakrand</v>
          </cell>
          <cell r="G330" t="str">
            <v>9524-6</v>
          </cell>
          <cell r="H330" t="str">
            <v>N.B.P Sakrand.</v>
          </cell>
          <cell r="I330">
            <v>56</v>
          </cell>
          <cell r="J330">
            <v>39813</v>
          </cell>
          <cell r="K330">
            <v>10</v>
          </cell>
          <cell r="L330" t="str">
            <v>F</v>
          </cell>
          <cell r="M330">
            <v>3718</v>
          </cell>
          <cell r="N330">
            <v>6413.5499999999993</v>
          </cell>
          <cell r="O330">
            <v>2695.5499999999993</v>
          </cell>
          <cell r="P330">
            <v>6413.5499999999993</v>
          </cell>
          <cell r="Q330">
            <v>1604</v>
          </cell>
          <cell r="R330">
            <v>8018</v>
          </cell>
          <cell r="S330">
            <v>962</v>
          </cell>
          <cell r="T330">
            <v>8980</v>
          </cell>
          <cell r="U330">
            <v>1475</v>
          </cell>
          <cell r="V330">
            <v>10455</v>
          </cell>
          <cell r="W330">
            <v>885</v>
          </cell>
          <cell r="X330">
            <v>9736</v>
          </cell>
          <cell r="Y330">
            <v>9736</v>
          </cell>
          <cell r="Z330">
            <v>11340</v>
          </cell>
          <cell r="AA330">
            <v>974</v>
          </cell>
          <cell r="AB330">
            <v>10710</v>
          </cell>
          <cell r="AC330">
            <v>10710</v>
          </cell>
          <cell r="AD330">
            <v>12314</v>
          </cell>
          <cell r="AE330">
            <v>974</v>
          </cell>
          <cell r="AF330">
            <v>803.25</v>
          </cell>
          <cell r="AG330">
            <v>11513.25</v>
          </cell>
          <cell r="AH330">
            <v>2005</v>
          </cell>
          <cell r="AI330">
            <v>1151.325</v>
          </cell>
          <cell r="AJ330">
            <v>12664.575000000001</v>
          </cell>
          <cell r="AK330">
            <v>14669.575000000001</v>
          </cell>
          <cell r="AL330">
            <v>1266.4575000000002</v>
          </cell>
          <cell r="AM330">
            <v>13931.032500000001</v>
          </cell>
          <cell r="AN330">
            <v>0</v>
          </cell>
          <cell r="AO330">
            <v>15936.032500000001</v>
          </cell>
          <cell r="AP330" t="str">
            <v>PAID UP TO APRIL 2021</v>
          </cell>
          <cell r="AQ330">
            <v>0</v>
          </cell>
          <cell r="AS330">
            <v>15936</v>
          </cell>
          <cell r="AT330" t="str">
            <v>OK</v>
          </cell>
          <cell r="AU330" t="str">
            <v>Ward No.03, Khaskheli Mahalla Old Sakrand, Distt. Shaheed Benazirabad.</v>
          </cell>
          <cell r="AV330" t="str">
            <v>0301-3896596</v>
          </cell>
          <cell r="AX330" t="str">
            <v>ON LINE</v>
          </cell>
          <cell r="AY330" t="str">
            <v>Sakrand</v>
          </cell>
          <cell r="AZ330">
            <v>408655</v>
          </cell>
          <cell r="BA330">
            <v>7864.5</v>
          </cell>
        </row>
        <row r="331">
          <cell r="B331">
            <v>325</v>
          </cell>
          <cell r="C331" t="str">
            <v>Dr. Ahmed Ali Baloch s/o M. Umer</v>
          </cell>
          <cell r="D331" t="str">
            <v>PSO</v>
          </cell>
          <cell r="E331">
            <v>17661</v>
          </cell>
          <cell r="F331" t="str">
            <v>Sakrand</v>
          </cell>
          <cell r="G331" t="str">
            <v>10053-2</v>
          </cell>
          <cell r="H331" t="str">
            <v>N.B.P Sakrand.</v>
          </cell>
          <cell r="I331">
            <v>56</v>
          </cell>
          <cell r="J331">
            <v>39576</v>
          </cell>
          <cell r="K331">
            <v>19</v>
          </cell>
          <cell r="L331" t="str">
            <v>P</v>
          </cell>
          <cell r="M331">
            <v>25369</v>
          </cell>
          <cell r="N331">
            <v>29174.35</v>
          </cell>
          <cell r="O331">
            <v>3805.3499999999985</v>
          </cell>
          <cell r="P331">
            <v>29174.35</v>
          </cell>
          <cell r="Q331">
            <v>5834.87</v>
          </cell>
          <cell r="R331">
            <v>35009</v>
          </cell>
          <cell r="S331">
            <v>4376</v>
          </cell>
          <cell r="T331">
            <v>39385</v>
          </cell>
          <cell r="U331">
            <v>6710</v>
          </cell>
          <cell r="V331">
            <v>46095</v>
          </cell>
          <cell r="W331">
            <v>4026</v>
          </cell>
          <cell r="X331">
            <v>44286</v>
          </cell>
          <cell r="Y331">
            <v>44286</v>
          </cell>
          <cell r="Z331">
            <v>50121</v>
          </cell>
          <cell r="AA331">
            <v>4429</v>
          </cell>
          <cell r="AB331">
            <v>48715</v>
          </cell>
          <cell r="AC331">
            <v>48715</v>
          </cell>
          <cell r="AD331">
            <v>54550</v>
          </cell>
          <cell r="AE331">
            <v>4429</v>
          </cell>
          <cell r="AF331">
            <v>3653.625</v>
          </cell>
          <cell r="AG331">
            <v>52368.625</v>
          </cell>
          <cell r="AH331">
            <v>7293.5874999999996</v>
          </cell>
          <cell r="AI331">
            <v>5236.8625000000002</v>
          </cell>
          <cell r="AJ331">
            <v>57605.487500000003</v>
          </cell>
          <cell r="AK331">
            <v>64899.075000000004</v>
          </cell>
          <cell r="AL331">
            <v>5760.5487500000008</v>
          </cell>
          <cell r="AM331">
            <v>63366.036250000005</v>
          </cell>
          <cell r="AN331">
            <v>0</v>
          </cell>
          <cell r="AO331">
            <v>70659.623749999999</v>
          </cell>
          <cell r="AP331" t="str">
            <v>PAID UP TO APRIL 2021</v>
          </cell>
          <cell r="AQ331">
            <v>0</v>
          </cell>
          <cell r="AS331">
            <v>70660</v>
          </cell>
          <cell r="AT331" t="str">
            <v>OK</v>
          </cell>
          <cell r="AU331" t="str">
            <v>Mehran Colony Sabzi Mandi Sakrand, Sindh.</v>
          </cell>
          <cell r="AV331" t="str">
            <v>0313-2288067</v>
          </cell>
          <cell r="AX331" t="str">
            <v>ON LINE</v>
          </cell>
          <cell r="AY331" t="str">
            <v>Sakrand</v>
          </cell>
          <cell r="AZ331">
            <v>1244697</v>
          </cell>
          <cell r="BA331">
            <v>23954</v>
          </cell>
        </row>
        <row r="332">
          <cell r="B332">
            <v>326</v>
          </cell>
          <cell r="C332" t="str">
            <v>Mr. Haji Shah Alam s/o Mir Zaman</v>
          </cell>
          <cell r="D332" t="str">
            <v>F/Asstt</v>
          </cell>
          <cell r="E332">
            <v>13739</v>
          </cell>
          <cell r="F332" t="str">
            <v>D.I.Khan</v>
          </cell>
          <cell r="G332" t="str">
            <v>6627-8</v>
          </cell>
          <cell r="H332" t="str">
            <v>N.B.P Sarai Nourang Branch.</v>
          </cell>
          <cell r="I332">
            <v>964</v>
          </cell>
          <cell r="J332">
            <v>35654</v>
          </cell>
          <cell r="K332">
            <v>5</v>
          </cell>
          <cell r="L332" t="str">
            <v>P</v>
          </cell>
          <cell r="M332">
            <v>11069.49</v>
          </cell>
          <cell r="N332">
            <v>13283.387999999999</v>
          </cell>
          <cell r="O332">
            <v>2213.8979999999992</v>
          </cell>
          <cell r="P332">
            <v>13283.387999999999</v>
          </cell>
          <cell r="Q332">
            <v>1697.1</v>
          </cell>
          <cell r="R332">
            <v>14980</v>
          </cell>
          <cell r="S332">
            <v>2657</v>
          </cell>
          <cell r="T332">
            <v>17637</v>
          </cell>
          <cell r="U332">
            <v>3188</v>
          </cell>
          <cell r="V332">
            <v>20825</v>
          </cell>
          <cell r="W332">
            <v>1913</v>
          </cell>
          <cell r="X332">
            <v>21041</v>
          </cell>
          <cell r="Y332">
            <v>21041</v>
          </cell>
          <cell r="Z332">
            <v>22738</v>
          </cell>
          <cell r="AA332">
            <v>2104</v>
          </cell>
          <cell r="AB332">
            <v>23145</v>
          </cell>
          <cell r="AC332">
            <v>23145</v>
          </cell>
          <cell r="AD332">
            <v>24842</v>
          </cell>
          <cell r="AE332">
            <v>2104</v>
          </cell>
          <cell r="AF332">
            <v>1735.875</v>
          </cell>
          <cell r="AG332">
            <v>24880.875</v>
          </cell>
          <cell r="AH332">
            <v>0</v>
          </cell>
          <cell r="AI332">
            <v>2488.0875000000001</v>
          </cell>
          <cell r="AJ332">
            <v>27368.962500000001</v>
          </cell>
          <cell r="AK332">
            <v>27368.962500000001</v>
          </cell>
          <cell r="AL332">
            <v>2736.8962500000002</v>
          </cell>
          <cell r="AM332">
            <v>0</v>
          </cell>
          <cell r="AN332">
            <v>0</v>
          </cell>
          <cell r="AO332">
            <v>0</v>
          </cell>
          <cell r="AQ332">
            <v>0</v>
          </cell>
          <cell r="AS332">
            <v>0</v>
          </cell>
          <cell r="AU332" t="str">
            <v>Nar Bhakmal Zai, P/O Saria Naurang, Tehsil &amp; District Lakki Marwat</v>
          </cell>
          <cell r="AV332" t="str">
            <v>0969-351267</v>
          </cell>
          <cell r="AX332" t="str">
            <v>ON LINE</v>
          </cell>
          <cell r="AY332" t="str">
            <v>D.I.Khan</v>
          </cell>
          <cell r="AZ332">
            <v>237337</v>
          </cell>
          <cell r="BA332">
            <v>2557.8000000000002</v>
          </cell>
          <cell r="BC332" t="str">
            <v>Recalculate and disburse New correct Pension in the Month of October-2017 But arrear still Pending</v>
          </cell>
        </row>
        <row r="333">
          <cell r="B333">
            <v>327</v>
          </cell>
          <cell r="C333" t="str">
            <v>Mr. Ghulam Mustafa s/o Din Mohammad Memon</v>
          </cell>
          <cell r="D333" t="str">
            <v>S.S.O</v>
          </cell>
          <cell r="E333">
            <v>16517</v>
          </cell>
          <cell r="F333" t="str">
            <v>Khi/P.I.D.C</v>
          </cell>
          <cell r="G333" t="str">
            <v>028267-3</v>
          </cell>
          <cell r="H333" t="str">
            <v>N.B.P P.I.D.C House Branch Karachi.</v>
          </cell>
          <cell r="I333">
            <v>50</v>
          </cell>
          <cell r="J333">
            <v>35125</v>
          </cell>
          <cell r="K333">
            <v>18</v>
          </cell>
          <cell r="L333" t="str">
            <v>P</v>
          </cell>
          <cell r="M333">
            <v>10776</v>
          </cell>
          <cell r="N333">
            <v>12931.199999999999</v>
          </cell>
          <cell r="O333">
            <v>2155.1999999999989</v>
          </cell>
          <cell r="P333">
            <v>12931.199999999999</v>
          </cell>
          <cell r="Q333">
            <v>2586.2399999999998</v>
          </cell>
          <cell r="R333">
            <v>15517</v>
          </cell>
          <cell r="S333">
            <v>2586</v>
          </cell>
          <cell r="T333">
            <v>18103</v>
          </cell>
          <cell r="U333">
            <v>3103</v>
          </cell>
          <cell r="V333">
            <v>21206</v>
          </cell>
          <cell r="W333">
            <v>1862</v>
          </cell>
          <cell r="X333">
            <v>20482</v>
          </cell>
          <cell r="Y333">
            <v>20482</v>
          </cell>
          <cell r="Z333">
            <v>23068</v>
          </cell>
          <cell r="AA333">
            <v>2048</v>
          </cell>
          <cell r="AB333">
            <v>22530</v>
          </cell>
          <cell r="AC333">
            <v>22530</v>
          </cell>
          <cell r="AD333">
            <v>25116</v>
          </cell>
          <cell r="AE333">
            <v>2048</v>
          </cell>
          <cell r="AF333">
            <v>1689.75</v>
          </cell>
          <cell r="AG333">
            <v>24219.75</v>
          </cell>
          <cell r="AH333">
            <v>0</v>
          </cell>
          <cell r="AI333">
            <v>2421.9749999999999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Q333">
            <v>0</v>
          </cell>
          <cell r="AS333">
            <v>0</v>
          </cell>
          <cell r="AU333" t="str">
            <v>C/O Ghulam Asghar Memon Asstt Registrar Agri: Unversity Tandojam Disst, Hyderabad</v>
          </cell>
          <cell r="AW333" t="str">
            <v>Not Physicall Verfication</v>
          </cell>
          <cell r="AX333" t="str">
            <v>ON LINE</v>
          </cell>
          <cell r="AY333" t="str">
            <v>Sakrand</v>
          </cell>
          <cell r="AZ333">
            <v>702394.13</v>
          </cell>
          <cell r="BA333">
            <v>5305.3</v>
          </cell>
        </row>
        <row r="334">
          <cell r="B334">
            <v>328</v>
          </cell>
          <cell r="C334" t="str">
            <v>Mr. Taufiq Rasheed s/o Abdul Rasheed Khan</v>
          </cell>
          <cell r="D334" t="str">
            <v>Secy</v>
          </cell>
          <cell r="F334" t="str">
            <v>Khi/P.I.D.C</v>
          </cell>
          <cell r="G334" t="str">
            <v>19836-4</v>
          </cell>
          <cell r="H334" t="str">
            <v>N.B.P P.I.D.C House Branch Karachi.</v>
          </cell>
          <cell r="I334">
            <v>50</v>
          </cell>
          <cell r="J334">
            <v>35534</v>
          </cell>
          <cell r="K334">
            <v>19</v>
          </cell>
          <cell r="L334" t="str">
            <v>P</v>
          </cell>
          <cell r="M334">
            <v>5711</v>
          </cell>
          <cell r="N334">
            <v>6853.2</v>
          </cell>
          <cell r="O334">
            <v>1142.1999999999998</v>
          </cell>
          <cell r="P334">
            <v>6853.2</v>
          </cell>
          <cell r="Q334">
            <v>1370.64</v>
          </cell>
          <cell r="R334">
            <v>8224</v>
          </cell>
          <cell r="S334">
            <v>1371</v>
          </cell>
          <cell r="T334">
            <v>9595</v>
          </cell>
          <cell r="U334">
            <v>1645</v>
          </cell>
          <cell r="V334">
            <v>11240</v>
          </cell>
          <cell r="W334">
            <v>987</v>
          </cell>
          <cell r="X334">
            <v>10856</v>
          </cell>
          <cell r="Y334">
            <v>10856</v>
          </cell>
          <cell r="Z334">
            <v>12227</v>
          </cell>
          <cell r="AA334">
            <v>1086</v>
          </cell>
          <cell r="AB334">
            <v>11942</v>
          </cell>
          <cell r="AC334">
            <v>11942</v>
          </cell>
          <cell r="AD334">
            <v>13313</v>
          </cell>
          <cell r="AE334">
            <v>1086</v>
          </cell>
          <cell r="AF334">
            <v>895.65</v>
          </cell>
          <cell r="AG334">
            <v>12837.65</v>
          </cell>
          <cell r="AH334">
            <v>0</v>
          </cell>
          <cell r="AI334">
            <v>1283.7650000000001</v>
          </cell>
          <cell r="AJ334">
            <v>14121.414999999999</v>
          </cell>
          <cell r="AK334">
            <v>14121.414999999999</v>
          </cell>
          <cell r="AL334">
            <v>1412.1415</v>
          </cell>
          <cell r="AM334">
            <v>0</v>
          </cell>
          <cell r="AN334">
            <v>0</v>
          </cell>
          <cell r="AO334">
            <v>0</v>
          </cell>
          <cell r="AQ334">
            <v>0</v>
          </cell>
          <cell r="AS334">
            <v>0</v>
          </cell>
          <cell r="AU334" t="str">
            <v>House No. S-F-1, Block-16, Sea View town ship phase 5, Defance Housing Authority Karachi.</v>
          </cell>
          <cell r="AV334" t="str">
            <v>0321-2223001</v>
          </cell>
          <cell r="AX334" t="str">
            <v>ON LINE</v>
          </cell>
          <cell r="AY334" t="str">
            <v>Head Quarter</v>
          </cell>
          <cell r="AZ334" t="str">
            <v>NOT FOUND</v>
          </cell>
          <cell r="BA334">
            <v>2864.16</v>
          </cell>
        </row>
        <row r="335">
          <cell r="B335">
            <v>329</v>
          </cell>
          <cell r="C335" t="str">
            <v>Mst. Munawar Jahan Begum w/o Hafiz Baig</v>
          </cell>
          <cell r="D335" t="str">
            <v>S.K</v>
          </cell>
          <cell r="F335" t="str">
            <v>Khi/P.I.D.C</v>
          </cell>
          <cell r="G335" t="str">
            <v>26093-7</v>
          </cell>
          <cell r="H335" t="str">
            <v>N.B.P P.I.D.C House Branch Karachi.</v>
          </cell>
          <cell r="I335">
            <v>50</v>
          </cell>
          <cell r="J335">
            <v>35462</v>
          </cell>
          <cell r="K335">
            <v>5</v>
          </cell>
          <cell r="L335" t="str">
            <v>F</v>
          </cell>
          <cell r="M335">
            <v>3386</v>
          </cell>
          <cell r="N335">
            <v>6094.8</v>
          </cell>
          <cell r="O335">
            <v>2708.8</v>
          </cell>
          <cell r="P335">
            <v>6094.8</v>
          </cell>
          <cell r="Q335">
            <v>1523.7</v>
          </cell>
          <cell r="R335">
            <v>7619</v>
          </cell>
          <cell r="S335">
            <v>1219</v>
          </cell>
          <cell r="T335">
            <v>8838</v>
          </cell>
          <cell r="U335">
            <v>1463</v>
          </cell>
          <cell r="V335">
            <v>10301</v>
          </cell>
          <cell r="W335">
            <v>878</v>
          </cell>
          <cell r="X335">
            <v>9655</v>
          </cell>
          <cell r="Y335">
            <v>9655</v>
          </cell>
          <cell r="Z335">
            <v>11179</v>
          </cell>
          <cell r="AA335">
            <v>966</v>
          </cell>
          <cell r="AB335">
            <v>10621</v>
          </cell>
          <cell r="AC335">
            <v>10621</v>
          </cell>
          <cell r="AD335">
            <v>12145</v>
          </cell>
          <cell r="AE335">
            <v>966</v>
          </cell>
          <cell r="AF335">
            <v>796.57499999999993</v>
          </cell>
          <cell r="AG335">
            <v>11417.575000000001</v>
          </cell>
          <cell r="AH335">
            <v>1904.625</v>
          </cell>
          <cell r="AI335">
            <v>1141.7575000000002</v>
          </cell>
          <cell r="AJ335">
            <v>12559.3325</v>
          </cell>
          <cell r="AK335">
            <v>14463.9575</v>
          </cell>
          <cell r="AL335">
            <v>1255.93325</v>
          </cell>
          <cell r="AM335">
            <v>13815.26575</v>
          </cell>
          <cell r="AN335">
            <v>0</v>
          </cell>
          <cell r="AO335">
            <v>15719.89075</v>
          </cell>
          <cell r="AP335" t="str">
            <v>PAID UP TO APRIL 2021</v>
          </cell>
          <cell r="AQ335">
            <v>0</v>
          </cell>
          <cell r="AS335">
            <v>15720</v>
          </cell>
          <cell r="AT335" t="str">
            <v>OK</v>
          </cell>
          <cell r="AU335" t="str">
            <v>House No 28-D, Gulistan e johar Block 12 Karachi</v>
          </cell>
          <cell r="AV335" t="str">
            <v>0344-2450166</v>
          </cell>
          <cell r="AX335" t="str">
            <v>ON LINE</v>
          </cell>
          <cell r="AY335" t="str">
            <v>Head Quarter</v>
          </cell>
          <cell r="AZ335" t="str">
            <v>NOT FOUND</v>
          </cell>
          <cell r="BA335">
            <v>2831.72</v>
          </cell>
        </row>
        <row r="336">
          <cell r="B336">
            <v>330</v>
          </cell>
          <cell r="C336" t="str">
            <v>Mr. Nooruddin s/o Fayyaz ud din</v>
          </cell>
          <cell r="D336" t="str">
            <v>Supdt</v>
          </cell>
          <cell r="F336" t="str">
            <v>Khi/P.I.D.C</v>
          </cell>
          <cell r="G336" t="str">
            <v>18892-7</v>
          </cell>
          <cell r="H336" t="str">
            <v>N.B.P P.I.D.C House Branch Karachi.</v>
          </cell>
          <cell r="I336">
            <v>50</v>
          </cell>
          <cell r="J336">
            <v>35693</v>
          </cell>
          <cell r="K336">
            <v>16</v>
          </cell>
          <cell r="L336" t="str">
            <v>P</v>
          </cell>
          <cell r="M336">
            <v>7144.5</v>
          </cell>
          <cell r="N336">
            <v>8573.4</v>
          </cell>
          <cell r="O336">
            <v>1428.8999999999996</v>
          </cell>
          <cell r="P336">
            <v>8573.4</v>
          </cell>
          <cell r="Q336">
            <v>1714.5</v>
          </cell>
          <cell r="R336">
            <v>10288</v>
          </cell>
          <cell r="S336">
            <v>1715</v>
          </cell>
          <cell r="T336">
            <v>12003</v>
          </cell>
          <cell r="U336">
            <v>2058</v>
          </cell>
          <cell r="V336">
            <v>22299.75</v>
          </cell>
          <cell r="W336">
            <v>2059</v>
          </cell>
          <cell r="X336">
            <v>22644</v>
          </cell>
          <cell r="Y336">
            <v>22644</v>
          </cell>
          <cell r="Z336">
            <v>24359</v>
          </cell>
          <cell r="AA336">
            <v>2264</v>
          </cell>
          <cell r="AB336">
            <v>24909</v>
          </cell>
          <cell r="AC336">
            <v>24909</v>
          </cell>
          <cell r="AD336">
            <v>26624</v>
          </cell>
          <cell r="AE336">
            <v>2265</v>
          </cell>
          <cell r="AF336">
            <v>1868.175</v>
          </cell>
          <cell r="AG336">
            <v>26777.174999999999</v>
          </cell>
          <cell r="AH336">
            <v>0</v>
          </cell>
          <cell r="AI336">
            <v>2677.7175000000002</v>
          </cell>
          <cell r="AJ336">
            <v>29454.892499999998</v>
          </cell>
          <cell r="AK336">
            <v>29454.892499999998</v>
          </cell>
          <cell r="AL336">
            <v>2945.4892500000001</v>
          </cell>
          <cell r="AM336">
            <v>0</v>
          </cell>
          <cell r="AN336">
            <v>0</v>
          </cell>
          <cell r="AO336">
            <v>0</v>
          </cell>
          <cell r="AQ336">
            <v>0</v>
          </cell>
          <cell r="AS336">
            <v>0</v>
          </cell>
          <cell r="AU336" t="str">
            <v>House No 426 Sector 37-D Landi No 1 Karachi</v>
          </cell>
          <cell r="AV336" t="str">
            <v>0311-8328238</v>
          </cell>
          <cell r="AX336" t="str">
            <v>ON LINE</v>
          </cell>
          <cell r="AY336" t="str">
            <v>Head Quarter</v>
          </cell>
          <cell r="AZ336">
            <v>323731</v>
          </cell>
          <cell r="BA336">
            <v>3488.88</v>
          </cell>
        </row>
        <row r="337">
          <cell r="B337">
            <v>331</v>
          </cell>
          <cell r="C337" t="str">
            <v>Mst. Shafqat W/O Maqsood Khan s/o Kabeer Khan</v>
          </cell>
          <cell r="D337" t="str">
            <v>N.Q</v>
          </cell>
          <cell r="E337">
            <v>1950</v>
          </cell>
          <cell r="F337" t="str">
            <v>Khi/P.I.D.C</v>
          </cell>
          <cell r="G337">
            <v>4158126897</v>
          </cell>
          <cell r="H337" t="str">
            <v>N.B.P,Shaheed-e-Millat Road, Coop.Society,Karachi</v>
          </cell>
          <cell r="I337">
            <v>144</v>
          </cell>
          <cell r="J337">
            <v>40277</v>
          </cell>
          <cell r="K337">
            <v>2</v>
          </cell>
          <cell r="L337" t="str">
            <v>F</v>
          </cell>
          <cell r="M337">
            <v>1358.97</v>
          </cell>
          <cell r="N337">
            <v>2344.2232499999996</v>
          </cell>
          <cell r="O337">
            <v>985.25324999999953</v>
          </cell>
          <cell r="P337">
            <v>2344.2232499999996</v>
          </cell>
          <cell r="Q337">
            <v>586.05999999999995</v>
          </cell>
          <cell r="R337">
            <v>2930</v>
          </cell>
          <cell r="S337">
            <v>352</v>
          </cell>
          <cell r="T337">
            <v>3282</v>
          </cell>
          <cell r="U337">
            <v>539</v>
          </cell>
          <cell r="V337">
            <v>3821</v>
          </cell>
          <cell r="W337">
            <v>323</v>
          </cell>
          <cell r="X337">
            <v>3558</v>
          </cell>
          <cell r="Y337">
            <v>3750</v>
          </cell>
          <cell r="Z337">
            <v>4336</v>
          </cell>
          <cell r="AA337">
            <v>375</v>
          </cell>
          <cell r="AB337">
            <v>4125</v>
          </cell>
          <cell r="AC337">
            <v>4500</v>
          </cell>
          <cell r="AD337">
            <v>5086</v>
          </cell>
          <cell r="AE337">
            <v>750</v>
          </cell>
          <cell r="AF337">
            <v>337.5</v>
          </cell>
          <cell r="AG337">
            <v>4837.5</v>
          </cell>
          <cell r="AH337">
            <v>732.57499999999993</v>
          </cell>
          <cell r="AI337">
            <v>483.75</v>
          </cell>
          <cell r="AJ337">
            <v>5321.25</v>
          </cell>
          <cell r="AK337">
            <v>6053.8249999999998</v>
          </cell>
          <cell r="AL337">
            <v>532.125</v>
          </cell>
          <cell r="AM337">
            <v>5853.375</v>
          </cell>
          <cell r="AN337">
            <v>0</v>
          </cell>
          <cell r="AO337">
            <v>6585.95</v>
          </cell>
          <cell r="AP337" t="str">
            <v>PAID UP TO APRIL 2021</v>
          </cell>
          <cell r="AQ337">
            <v>0</v>
          </cell>
          <cell r="AS337">
            <v>6586</v>
          </cell>
          <cell r="AT337" t="str">
            <v>OK</v>
          </cell>
          <cell r="AU337" t="str">
            <v>House No 1733, Street No 33, Liaqat Ashraf Colony No 2, Karachi</v>
          </cell>
          <cell r="AV337" t="str">
            <v>021-2636950</v>
          </cell>
          <cell r="AX337" t="str">
            <v>ON LINE</v>
          </cell>
          <cell r="AY337" t="str">
            <v>Head Quarter</v>
          </cell>
          <cell r="AZ337">
            <v>173784</v>
          </cell>
          <cell r="BA337">
            <v>3345</v>
          </cell>
        </row>
        <row r="338">
          <cell r="B338">
            <v>332</v>
          </cell>
          <cell r="C338" t="str">
            <v>Mst. Sarzari Begum w/o M. Ayub</v>
          </cell>
          <cell r="D338" t="str">
            <v>Fitter</v>
          </cell>
          <cell r="F338" t="str">
            <v>Khi/Diffrnt</v>
          </cell>
          <cell r="G338">
            <v>4149895832</v>
          </cell>
          <cell r="H338" t="str">
            <v>N.B.P Swedish Pakistan Institute of Technology Karachi Branch.</v>
          </cell>
          <cell r="I338">
            <v>103</v>
          </cell>
          <cell r="J338">
            <v>32942</v>
          </cell>
          <cell r="K338">
            <v>9</v>
          </cell>
          <cell r="L338" t="str">
            <v>F</v>
          </cell>
          <cell r="M338">
            <v>1892</v>
          </cell>
          <cell r="N338">
            <v>3405.6</v>
          </cell>
          <cell r="O338">
            <v>1513.6</v>
          </cell>
          <cell r="P338">
            <v>3405.6</v>
          </cell>
          <cell r="Q338">
            <v>851.4</v>
          </cell>
          <cell r="R338">
            <v>4257</v>
          </cell>
          <cell r="S338">
            <v>681</v>
          </cell>
          <cell r="T338">
            <v>4938</v>
          </cell>
          <cell r="U338">
            <v>817</v>
          </cell>
          <cell r="V338">
            <v>5755</v>
          </cell>
          <cell r="W338">
            <v>490</v>
          </cell>
          <cell r="X338">
            <v>5394</v>
          </cell>
          <cell r="Y338">
            <v>5394</v>
          </cell>
          <cell r="Z338">
            <v>6245</v>
          </cell>
          <cell r="AA338">
            <v>539</v>
          </cell>
          <cell r="AB338">
            <v>5933</v>
          </cell>
          <cell r="AC338">
            <v>5933</v>
          </cell>
          <cell r="AD338">
            <v>6784</v>
          </cell>
          <cell r="AE338">
            <v>539</v>
          </cell>
          <cell r="AF338">
            <v>444.97499999999997</v>
          </cell>
          <cell r="AG338">
            <v>6377.9750000000004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Q338">
            <v>0</v>
          </cell>
          <cell r="AS338">
            <v>0</v>
          </cell>
          <cell r="AU338" t="str">
            <v>House No KESC-1340, Moinabad Qaid Abad Karachi</v>
          </cell>
          <cell r="AX338" t="str">
            <v>ON LINE</v>
          </cell>
          <cell r="AY338" t="str">
            <v>PICR&amp;T</v>
          </cell>
          <cell r="AZ338" t="str">
            <v>NOT FOUND</v>
          </cell>
          <cell r="BA338">
            <v>1268.82</v>
          </cell>
        </row>
        <row r="339">
          <cell r="B339">
            <v>333</v>
          </cell>
          <cell r="C339" t="str">
            <v xml:space="preserve">Mr. Sher wan khan s/o Mulla </v>
          </cell>
          <cell r="D339" t="str">
            <v>Fitter</v>
          </cell>
          <cell r="E339">
            <v>15734</v>
          </cell>
          <cell r="F339" t="str">
            <v>Khi/P.I.D.C</v>
          </cell>
          <cell r="G339" t="str">
            <v>21437-3</v>
          </cell>
          <cell r="H339" t="str">
            <v>N.B.P P.I.D.C House Branch Karachi.</v>
          </cell>
          <cell r="I339">
            <v>50</v>
          </cell>
          <cell r="J339">
            <v>37648</v>
          </cell>
          <cell r="K339">
            <v>9</v>
          </cell>
          <cell r="L339" t="str">
            <v>P</v>
          </cell>
          <cell r="M339">
            <v>10280.5</v>
          </cell>
          <cell r="N339">
            <v>11822.574999999999</v>
          </cell>
          <cell r="O339">
            <v>1542.0749999999989</v>
          </cell>
          <cell r="P339">
            <v>11822.574999999999</v>
          </cell>
          <cell r="Q339">
            <v>1773.0124999999998</v>
          </cell>
          <cell r="R339">
            <v>13596</v>
          </cell>
          <cell r="S339">
            <v>1773</v>
          </cell>
          <cell r="T339">
            <v>15369</v>
          </cell>
          <cell r="U339">
            <v>2719</v>
          </cell>
          <cell r="V339">
            <v>18088</v>
          </cell>
          <cell r="W339">
            <v>1631</v>
          </cell>
          <cell r="X339">
            <v>17946</v>
          </cell>
          <cell r="Y339">
            <v>17946</v>
          </cell>
          <cell r="Z339">
            <v>19719</v>
          </cell>
          <cell r="AA339">
            <v>1795</v>
          </cell>
          <cell r="AB339">
            <v>19741</v>
          </cell>
          <cell r="AC339">
            <v>19741</v>
          </cell>
          <cell r="AD339">
            <v>21514</v>
          </cell>
          <cell r="AE339">
            <v>1795</v>
          </cell>
          <cell r="AF339">
            <v>1480.575</v>
          </cell>
          <cell r="AG339">
            <v>21221.575000000001</v>
          </cell>
          <cell r="AH339">
            <v>2216.265625</v>
          </cell>
          <cell r="AI339">
            <v>2122.1575000000003</v>
          </cell>
          <cell r="AJ339">
            <v>23343.732500000002</v>
          </cell>
          <cell r="AK339">
            <v>25559.998125000002</v>
          </cell>
          <cell r="AL339">
            <v>2334.3732500000001</v>
          </cell>
          <cell r="AM339">
            <v>25678.105750000002</v>
          </cell>
          <cell r="AN339">
            <v>0</v>
          </cell>
          <cell r="AO339">
            <v>27894.371375000002</v>
          </cell>
          <cell r="AP339" t="str">
            <v>PAID UP TO APRIL 2021</v>
          </cell>
          <cell r="AQ339">
            <v>0</v>
          </cell>
          <cell r="AS339">
            <v>27894</v>
          </cell>
          <cell r="AT339" t="str">
            <v>OK</v>
          </cell>
          <cell r="AU339" t="str">
            <v>House No 139 Gulshan Hill Area Mahmood Abad Karachi</v>
          </cell>
          <cell r="AV339" t="str">
            <v>0333-1225860</v>
          </cell>
          <cell r="AX339" t="str">
            <v>ON LINE</v>
          </cell>
          <cell r="AY339" t="str">
            <v>PICR&amp;T</v>
          </cell>
          <cell r="AZ339">
            <v>244845</v>
          </cell>
          <cell r="BA339">
            <v>4123</v>
          </cell>
        </row>
        <row r="340">
          <cell r="B340">
            <v>334</v>
          </cell>
          <cell r="C340" t="str">
            <v>Mst. Hameeda Begum w/o Noor Muhammad</v>
          </cell>
          <cell r="D340" t="str">
            <v>Beldar</v>
          </cell>
          <cell r="F340" t="str">
            <v>Faislabad</v>
          </cell>
          <cell r="G340">
            <v>3148205802</v>
          </cell>
          <cell r="H340" t="str">
            <v>N.B.P , Dunyapur, District Lodhran</v>
          </cell>
          <cell r="I340">
            <v>836</v>
          </cell>
          <cell r="J340">
            <v>33118</v>
          </cell>
          <cell r="K340">
            <v>7</v>
          </cell>
          <cell r="L340" t="str">
            <v>F</v>
          </cell>
          <cell r="M340">
            <v>1626</v>
          </cell>
          <cell r="N340">
            <v>2926.7999999999997</v>
          </cell>
          <cell r="O340">
            <v>1300.7999999999997</v>
          </cell>
          <cell r="P340">
            <v>2926.7999999999997</v>
          </cell>
          <cell r="Q340">
            <v>731.69999999999993</v>
          </cell>
          <cell r="R340">
            <v>3659</v>
          </cell>
          <cell r="S340">
            <v>585</v>
          </cell>
          <cell r="T340">
            <v>4244</v>
          </cell>
          <cell r="U340">
            <v>702</v>
          </cell>
          <cell r="V340">
            <v>4946</v>
          </cell>
          <cell r="W340">
            <v>421</v>
          </cell>
          <cell r="X340">
            <v>4635</v>
          </cell>
          <cell r="Y340">
            <v>4635</v>
          </cell>
          <cell r="Z340">
            <v>5367</v>
          </cell>
          <cell r="AA340">
            <v>464</v>
          </cell>
          <cell r="AB340">
            <v>5099</v>
          </cell>
          <cell r="AC340">
            <v>5099</v>
          </cell>
          <cell r="AD340">
            <v>5831</v>
          </cell>
          <cell r="AE340">
            <v>464</v>
          </cell>
          <cell r="AF340">
            <v>382.42500000000001</v>
          </cell>
          <cell r="AG340">
            <v>5481.4250000000002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Q340">
            <v>0</v>
          </cell>
          <cell r="AS340">
            <v>0</v>
          </cell>
          <cell r="AX340" t="str">
            <v>ON LINE</v>
          </cell>
          <cell r="AY340" t="str">
            <v>Faisalabad</v>
          </cell>
          <cell r="AZ340" t="str">
            <v>NOT FOUND</v>
          </cell>
          <cell r="BA340">
            <v>760.57</v>
          </cell>
          <cell r="BC340" t="str">
            <v>Mst. Hameeda Bagum died on21.9.2018 (10th Muharam) informed by Mr. Allah Ditta (Nephew of Deceased)</v>
          </cell>
        </row>
        <row r="341">
          <cell r="B341">
            <v>335</v>
          </cell>
          <cell r="C341" t="str">
            <v>Mst. Irshad Begum w/o Muhammad Sharif</v>
          </cell>
          <cell r="D341" t="str">
            <v>Beldar</v>
          </cell>
          <cell r="F341" t="str">
            <v>Mix</v>
          </cell>
          <cell r="G341" t="str">
            <v>15782-9</v>
          </cell>
          <cell r="H341" t="str">
            <v>N.B.P Main Branch Mandi Bahauddin Branch.</v>
          </cell>
          <cell r="I341">
            <v>362</v>
          </cell>
          <cell r="J341">
            <v>34832</v>
          </cell>
          <cell r="K341">
            <v>7</v>
          </cell>
          <cell r="L341" t="str">
            <v>F</v>
          </cell>
          <cell r="M341">
            <v>1855</v>
          </cell>
          <cell r="N341">
            <v>3339</v>
          </cell>
          <cell r="O341">
            <v>1484</v>
          </cell>
          <cell r="P341">
            <v>3339</v>
          </cell>
          <cell r="Q341">
            <v>834.75</v>
          </cell>
          <cell r="R341">
            <v>4174</v>
          </cell>
          <cell r="S341">
            <v>668</v>
          </cell>
          <cell r="T341">
            <v>4842</v>
          </cell>
          <cell r="U341">
            <v>801</v>
          </cell>
          <cell r="V341">
            <v>5643</v>
          </cell>
          <cell r="W341">
            <v>481</v>
          </cell>
          <cell r="X341">
            <v>5289</v>
          </cell>
          <cell r="Y341">
            <v>5289</v>
          </cell>
          <cell r="Z341">
            <v>6124</v>
          </cell>
          <cell r="AA341">
            <v>529</v>
          </cell>
          <cell r="AB341">
            <v>5818</v>
          </cell>
          <cell r="AC341">
            <v>5818</v>
          </cell>
          <cell r="AD341">
            <v>6653</v>
          </cell>
          <cell r="AE341">
            <v>529</v>
          </cell>
          <cell r="AF341">
            <v>436.34999999999997</v>
          </cell>
          <cell r="AG341">
            <v>6254.35</v>
          </cell>
          <cell r="AH341">
            <v>1043.4375</v>
          </cell>
          <cell r="AI341">
            <v>625.43500000000006</v>
          </cell>
          <cell r="AJ341">
            <v>6879.7850000000008</v>
          </cell>
          <cell r="AK341">
            <v>7923.2225000000008</v>
          </cell>
          <cell r="AL341">
            <v>687.97850000000017</v>
          </cell>
          <cell r="AM341">
            <v>7567.7635000000009</v>
          </cell>
          <cell r="AN341">
            <v>0</v>
          </cell>
          <cell r="AO341">
            <v>8611.2010000000009</v>
          </cell>
          <cell r="AP341" t="str">
            <v>PAID UP TO APRIL 2021</v>
          </cell>
          <cell r="AQ341">
            <v>0</v>
          </cell>
          <cell r="AS341">
            <v>8611</v>
          </cell>
          <cell r="AT341" t="str">
            <v>OK</v>
          </cell>
          <cell r="AU341" t="str">
            <v>House No 366, Street Dera Roshan, Ward No. 2, Muhallah Godha, Tehsil &amp; District Mandi Bahauddin.</v>
          </cell>
          <cell r="AV341">
            <v>3416729514</v>
          </cell>
          <cell r="AX341" t="str">
            <v>ON LINE</v>
          </cell>
          <cell r="AY341" t="str">
            <v>Faisalabad</v>
          </cell>
          <cell r="AZ341" t="str">
            <v>NOT FOUND</v>
          </cell>
          <cell r="BA341">
            <v>948</v>
          </cell>
        </row>
        <row r="342">
          <cell r="B342">
            <v>336</v>
          </cell>
          <cell r="C342" t="str">
            <v>Mst. Khairan Khatoon w/o Pir Bux.</v>
          </cell>
          <cell r="D342" t="str">
            <v>Beldar</v>
          </cell>
          <cell r="F342" t="str">
            <v>Mix</v>
          </cell>
          <cell r="G342" t="str">
            <v>6412-2</v>
          </cell>
          <cell r="H342" t="str">
            <v>N.B.P Kot Digi Kot Banglow Branch.</v>
          </cell>
          <cell r="I342">
            <v>135</v>
          </cell>
          <cell r="J342">
            <v>39150</v>
          </cell>
          <cell r="K342">
            <v>7</v>
          </cell>
          <cell r="L342" t="str">
            <v>F</v>
          </cell>
          <cell r="M342">
            <v>1757</v>
          </cell>
          <cell r="N342">
            <v>3030.8249999999998</v>
          </cell>
          <cell r="O342">
            <v>1273.8249999999998</v>
          </cell>
          <cell r="P342">
            <v>3030.8249999999998</v>
          </cell>
          <cell r="Q342">
            <v>757.70624999999995</v>
          </cell>
          <cell r="R342">
            <v>3789</v>
          </cell>
          <cell r="S342">
            <v>455</v>
          </cell>
          <cell r="T342">
            <v>4244</v>
          </cell>
          <cell r="U342">
            <v>697</v>
          </cell>
          <cell r="V342">
            <v>4941</v>
          </cell>
          <cell r="W342">
            <v>418</v>
          </cell>
          <cell r="X342">
            <v>4601</v>
          </cell>
          <cell r="Y342">
            <v>4601</v>
          </cell>
          <cell r="Z342">
            <v>5359</v>
          </cell>
          <cell r="AA342">
            <v>460</v>
          </cell>
          <cell r="AB342">
            <v>5061</v>
          </cell>
          <cell r="AC342">
            <v>5061</v>
          </cell>
          <cell r="AD342">
            <v>5819</v>
          </cell>
          <cell r="AE342">
            <v>460</v>
          </cell>
          <cell r="AF342">
            <v>379.57499999999999</v>
          </cell>
          <cell r="AG342">
            <v>5440.5749999999998</v>
          </cell>
          <cell r="AH342">
            <v>947.1328125</v>
          </cell>
          <cell r="AI342">
            <v>544.0575</v>
          </cell>
          <cell r="AJ342">
            <v>5984.6324999999997</v>
          </cell>
          <cell r="AK342">
            <v>6931.7653124999997</v>
          </cell>
          <cell r="AL342">
            <v>598.46325000000002</v>
          </cell>
          <cell r="AM342">
            <v>6583.0957499999995</v>
          </cell>
          <cell r="AN342">
            <v>0</v>
          </cell>
          <cell r="AO342">
            <v>7530.2285624999995</v>
          </cell>
          <cell r="AQ342">
            <v>0</v>
          </cell>
          <cell r="AS342">
            <v>0</v>
          </cell>
          <cell r="AU342" t="str">
            <v>Cotton Research Station, Kotdigi, Taluka Kotdigi, Distt: Khairpur</v>
          </cell>
          <cell r="AX342" t="str">
            <v>ON LINE</v>
          </cell>
          <cell r="AY342" t="str">
            <v>Sakrand</v>
          </cell>
          <cell r="AZ342">
            <v>206438</v>
          </cell>
          <cell r="BA342">
            <v>2349</v>
          </cell>
        </row>
        <row r="343">
          <cell r="B343">
            <v>337</v>
          </cell>
          <cell r="C343" t="str">
            <v>Mr. Aurangzeb s/o Mashal Khan</v>
          </cell>
          <cell r="D343" t="str">
            <v>S.K</v>
          </cell>
          <cell r="E343">
            <v>1934</v>
          </cell>
          <cell r="F343" t="str">
            <v>Mix</v>
          </cell>
          <cell r="G343" t="str">
            <v>3046-5</v>
          </cell>
          <cell r="H343" t="str">
            <v>N.B.P Main Branch Manshera.</v>
          </cell>
          <cell r="I343">
            <v>364</v>
          </cell>
          <cell r="J343">
            <v>30806</v>
          </cell>
          <cell r="K343">
            <v>5</v>
          </cell>
          <cell r="L343" t="str">
            <v>P</v>
          </cell>
          <cell r="M343">
            <v>5113</v>
          </cell>
          <cell r="N343">
            <v>6135.5999999999995</v>
          </cell>
          <cell r="O343">
            <v>1022.5999999999995</v>
          </cell>
          <cell r="P343">
            <v>6135.5999999999995</v>
          </cell>
          <cell r="Q343">
            <v>1533.8999999999999</v>
          </cell>
          <cell r="R343">
            <v>7670</v>
          </cell>
          <cell r="S343">
            <v>1227</v>
          </cell>
          <cell r="T343">
            <v>8897</v>
          </cell>
          <cell r="U343">
            <v>1473</v>
          </cell>
          <cell r="V343">
            <v>10370</v>
          </cell>
          <cell r="W343">
            <v>884</v>
          </cell>
          <cell r="X343">
            <v>9720</v>
          </cell>
          <cell r="Y343">
            <v>9720</v>
          </cell>
          <cell r="Z343">
            <v>11254</v>
          </cell>
          <cell r="AA343">
            <v>972</v>
          </cell>
          <cell r="AB343">
            <v>10692</v>
          </cell>
          <cell r="AC343">
            <v>10692</v>
          </cell>
          <cell r="AD343">
            <v>12226</v>
          </cell>
          <cell r="AE343">
            <v>972</v>
          </cell>
          <cell r="AF343">
            <v>801.9</v>
          </cell>
          <cell r="AG343">
            <v>11493.9</v>
          </cell>
          <cell r="AH343">
            <v>1917.3749999999998</v>
          </cell>
          <cell r="AI343">
            <v>1149.3900000000001</v>
          </cell>
          <cell r="AJ343">
            <v>12643.289999999999</v>
          </cell>
          <cell r="AK343">
            <v>14560.664999999999</v>
          </cell>
          <cell r="AL343">
            <v>1264.329</v>
          </cell>
          <cell r="AM343">
            <v>13907.618999999999</v>
          </cell>
          <cell r="AN343">
            <v>0</v>
          </cell>
          <cell r="AO343">
            <v>15824.993999999999</v>
          </cell>
          <cell r="AP343" t="str">
            <v>PAID UP TO MARCH 2021+ARREAR UPTO MARCH,2021 (Rs.62508+ April, Rs.15825)</v>
          </cell>
          <cell r="AQ343">
            <v>78333</v>
          </cell>
          <cell r="AS343">
            <v>94158</v>
          </cell>
          <cell r="AT343" t="str">
            <v>OK</v>
          </cell>
          <cell r="AU343" t="str">
            <v>Village andP.O Machi Polo Tehsil manshera Distt: Manshera</v>
          </cell>
          <cell r="AV343" t="str">
            <v>03135843198</v>
          </cell>
          <cell r="AX343" t="str">
            <v>ON LINE</v>
          </cell>
          <cell r="AY343" t="str">
            <v>PICR&amp;T</v>
          </cell>
          <cell r="AZ343" t="str">
            <v>NOT FOUND</v>
          </cell>
          <cell r="BA343">
            <v>754.06</v>
          </cell>
        </row>
        <row r="344">
          <cell r="B344">
            <v>338</v>
          </cell>
          <cell r="C344" t="str">
            <v>Mr. Abdul Sami Babar S/O Daulat Khan</v>
          </cell>
          <cell r="D344" t="str">
            <v>S.K</v>
          </cell>
          <cell r="F344" t="str">
            <v>Mix</v>
          </cell>
          <cell r="G344" t="str">
            <v>503913-5</v>
          </cell>
          <cell r="H344" t="str">
            <v>N.B.P Nowshero Feroz Branch.</v>
          </cell>
          <cell r="I344">
            <v>41</v>
          </cell>
          <cell r="J344">
            <v>36341</v>
          </cell>
          <cell r="K344">
            <v>5</v>
          </cell>
          <cell r="L344" t="str">
            <v>P</v>
          </cell>
          <cell r="M344">
            <v>5588</v>
          </cell>
          <cell r="N344">
            <v>6705.5999999999995</v>
          </cell>
          <cell r="O344">
            <v>1117.5999999999995</v>
          </cell>
          <cell r="P344">
            <v>6705.5999999999995</v>
          </cell>
          <cell r="Q344">
            <v>1676.3999999999999</v>
          </cell>
          <cell r="R344">
            <v>8382</v>
          </cell>
          <cell r="S344">
            <v>1341</v>
          </cell>
          <cell r="T344">
            <v>9723</v>
          </cell>
          <cell r="U344">
            <v>1609</v>
          </cell>
          <cell r="V344">
            <v>11332</v>
          </cell>
          <cell r="W344">
            <v>966</v>
          </cell>
          <cell r="X344">
            <v>10622</v>
          </cell>
          <cell r="Y344">
            <v>10622</v>
          </cell>
          <cell r="Z344">
            <v>12298</v>
          </cell>
          <cell r="AA344">
            <v>1062</v>
          </cell>
          <cell r="AB344">
            <v>11684</v>
          </cell>
          <cell r="AC344">
            <v>11684</v>
          </cell>
          <cell r="AD344">
            <v>13360</v>
          </cell>
          <cell r="AE344">
            <v>1062</v>
          </cell>
          <cell r="AF344">
            <v>876.3</v>
          </cell>
          <cell r="AG344">
            <v>12560.3</v>
          </cell>
          <cell r="AH344">
            <v>2095.5</v>
          </cell>
          <cell r="AI344">
            <v>1256.03</v>
          </cell>
          <cell r="AJ344">
            <v>13816.33</v>
          </cell>
          <cell r="AK344">
            <v>15911.83</v>
          </cell>
          <cell r="AL344">
            <v>1381.633</v>
          </cell>
          <cell r="AM344">
            <v>15197.963</v>
          </cell>
          <cell r="AN344">
            <v>0</v>
          </cell>
          <cell r="AO344">
            <v>17293.463</v>
          </cell>
          <cell r="AP344" t="str">
            <v>PAID UP TO APRIL 2021</v>
          </cell>
          <cell r="AQ344">
            <v>0</v>
          </cell>
          <cell r="AS344">
            <v>17293</v>
          </cell>
          <cell r="AT344" t="str">
            <v>OK</v>
          </cell>
          <cell r="AU344" t="str">
            <v>C/O Hafiz Abdul Manan Shopkeeper, Tharoo Shah Near Bhukhari Tal, Distt: Naushoro Feroz</v>
          </cell>
          <cell r="AV344">
            <v>3052079505</v>
          </cell>
          <cell r="AX344" t="str">
            <v>ON LINE</v>
          </cell>
          <cell r="AY344" t="str">
            <v>Sakrand</v>
          </cell>
          <cell r="AZ344">
            <v>357842</v>
          </cell>
          <cell r="BA344">
            <v>2513.2800000000002</v>
          </cell>
        </row>
        <row r="345">
          <cell r="B345">
            <v>339</v>
          </cell>
          <cell r="C345" t="str">
            <v>Mr. Kifayat Ullah Khan s/o Abdul Hannan.</v>
          </cell>
          <cell r="D345" t="str">
            <v>S.S.O</v>
          </cell>
          <cell r="E345">
            <v>17624</v>
          </cell>
          <cell r="F345" t="str">
            <v>D.I.Khan</v>
          </cell>
          <cell r="G345">
            <v>4058273542</v>
          </cell>
          <cell r="H345" t="str">
            <v>N.B.P Sheikh Yousasf Branch D.I.Khan.</v>
          </cell>
          <cell r="I345">
            <v>1429</v>
          </cell>
          <cell r="J345">
            <v>39538</v>
          </cell>
          <cell r="K345">
            <v>18</v>
          </cell>
          <cell r="L345" t="str">
            <v>P</v>
          </cell>
          <cell r="M345">
            <v>34930.58</v>
          </cell>
          <cell r="N345">
            <v>40170.167000000001</v>
          </cell>
          <cell r="O345">
            <v>5239.5869999999995</v>
          </cell>
          <cell r="P345">
            <v>40170.167000000001</v>
          </cell>
          <cell r="Q345">
            <v>5222.38</v>
          </cell>
          <cell r="R345">
            <v>45393</v>
          </cell>
          <cell r="S345">
            <v>6026</v>
          </cell>
          <cell r="T345">
            <v>51419</v>
          </cell>
          <cell r="U345">
            <v>9239</v>
          </cell>
          <cell r="V345">
            <v>60658</v>
          </cell>
          <cell r="W345">
            <v>5544</v>
          </cell>
          <cell r="X345">
            <v>60978</v>
          </cell>
          <cell r="Y345">
            <v>60978</v>
          </cell>
          <cell r="Z345">
            <v>66200</v>
          </cell>
          <cell r="AA345">
            <v>6098</v>
          </cell>
          <cell r="AB345">
            <v>67076</v>
          </cell>
          <cell r="AC345">
            <v>67076</v>
          </cell>
          <cell r="AD345">
            <v>72298</v>
          </cell>
          <cell r="AE345">
            <v>6098</v>
          </cell>
          <cell r="AF345">
            <v>5030.7</v>
          </cell>
          <cell r="AG345">
            <v>72106.7</v>
          </cell>
          <cell r="AH345">
            <v>6527.9750000000004</v>
          </cell>
          <cell r="AI345">
            <v>7210.67</v>
          </cell>
          <cell r="AJ345">
            <v>79317.37</v>
          </cell>
          <cell r="AK345">
            <v>85845.345000000001</v>
          </cell>
          <cell r="AL345">
            <v>7931.7370000000001</v>
          </cell>
          <cell r="AM345">
            <v>87249.106999999989</v>
          </cell>
          <cell r="AN345">
            <v>0</v>
          </cell>
          <cell r="AO345">
            <v>93777.081999999995</v>
          </cell>
          <cell r="AP345" t="str">
            <v>PAID UP TO APRIL 2021</v>
          </cell>
          <cell r="AQ345">
            <v>0</v>
          </cell>
          <cell r="AS345">
            <v>93777</v>
          </cell>
          <cell r="AT345" t="str">
            <v>OK</v>
          </cell>
          <cell r="AU345" t="str">
            <v>Mohallah Ismail khail, Abba Khail p/o Abba Khail Lakki Marwat</v>
          </cell>
          <cell r="AV345" t="str">
            <v>0969-547050</v>
          </cell>
          <cell r="AX345" t="str">
            <v>ON LINE</v>
          </cell>
          <cell r="AY345" t="str">
            <v>D.I.Khan</v>
          </cell>
          <cell r="AZ345">
            <v>1039733</v>
          </cell>
          <cell r="BA345">
            <v>20009.5</v>
          </cell>
        </row>
        <row r="346">
          <cell r="B346">
            <v>340</v>
          </cell>
          <cell r="C346" t="str">
            <v>Mst. Sadozai  w/o Ghulam Akbar</v>
          </cell>
          <cell r="D346" t="str">
            <v>F/Worker</v>
          </cell>
          <cell r="E346">
            <v>16068</v>
          </cell>
          <cell r="F346" t="str">
            <v>D.I.Khan</v>
          </cell>
          <cell r="G346" t="str">
            <v>3766-4</v>
          </cell>
          <cell r="H346" t="str">
            <v>N.B.P Sheikh Yousasf Branch D.I.Khan.</v>
          </cell>
          <cell r="I346">
            <v>1429</v>
          </cell>
          <cell r="J346">
            <v>26543</v>
          </cell>
          <cell r="K346">
            <v>4</v>
          </cell>
          <cell r="L346" t="str">
            <v>F</v>
          </cell>
          <cell r="M346">
            <v>2072</v>
          </cell>
          <cell r="N346">
            <v>3729.6</v>
          </cell>
          <cell r="O346">
            <v>1657.6</v>
          </cell>
          <cell r="P346">
            <v>3729.6</v>
          </cell>
          <cell r="Q346">
            <v>932.4</v>
          </cell>
          <cell r="R346">
            <v>4662</v>
          </cell>
          <cell r="S346">
            <v>746</v>
          </cell>
          <cell r="T346">
            <v>5408</v>
          </cell>
          <cell r="U346">
            <v>895</v>
          </cell>
          <cell r="V346">
            <v>6303</v>
          </cell>
          <cell r="W346">
            <v>537</v>
          </cell>
          <cell r="X346">
            <v>5908</v>
          </cell>
          <cell r="Y346">
            <v>5908</v>
          </cell>
          <cell r="Z346">
            <v>6840</v>
          </cell>
          <cell r="AA346">
            <v>591</v>
          </cell>
          <cell r="AB346">
            <v>6499</v>
          </cell>
          <cell r="AC346">
            <v>6499</v>
          </cell>
          <cell r="AD346">
            <v>7431</v>
          </cell>
          <cell r="AE346">
            <v>591</v>
          </cell>
          <cell r="AF346">
            <v>487.42499999999995</v>
          </cell>
          <cell r="AG346">
            <v>6986.4250000000002</v>
          </cell>
          <cell r="AH346">
            <v>1165.5</v>
          </cell>
          <cell r="AI346">
            <v>698.64250000000004</v>
          </cell>
          <cell r="AJ346">
            <v>7685.0675000000001</v>
          </cell>
          <cell r="AK346">
            <v>8850.567500000001</v>
          </cell>
          <cell r="AL346">
            <v>768.50675000000001</v>
          </cell>
          <cell r="AM346">
            <v>8453.5742499999997</v>
          </cell>
          <cell r="AN346">
            <v>0</v>
          </cell>
          <cell r="AO346">
            <v>9619.0742499999997</v>
          </cell>
          <cell r="AP346" t="str">
            <v>PAID UP TO APRIL 2021</v>
          </cell>
          <cell r="AQ346">
            <v>0</v>
          </cell>
          <cell r="AS346">
            <v>9619</v>
          </cell>
          <cell r="AT346" t="str">
            <v>OK</v>
          </cell>
          <cell r="AU346" t="str">
            <v>Nai Abbadi Lakhra, Ratta Kulachi Tehsil &amp; District D.I.Khan.</v>
          </cell>
          <cell r="AX346" t="str">
            <v>ON LINE</v>
          </cell>
          <cell r="AY346" t="str">
            <v>D.I.Khan</v>
          </cell>
          <cell r="AZ346">
            <v>177309</v>
          </cell>
          <cell r="BA346">
            <v>1759.8</v>
          </cell>
        </row>
        <row r="347">
          <cell r="B347">
            <v>341</v>
          </cell>
          <cell r="C347" t="str">
            <v>Mst. Ayisha Bibi W/O Imam Bux s/o Gohar Malik</v>
          </cell>
          <cell r="D347" t="str">
            <v>F/Worker</v>
          </cell>
          <cell r="E347">
            <v>18105</v>
          </cell>
          <cell r="F347" t="str">
            <v>D.I.Khan</v>
          </cell>
          <cell r="G347">
            <v>4171597210</v>
          </cell>
          <cell r="H347" t="str">
            <v>N.B.P Circular Road Branch D.I.Khan.</v>
          </cell>
          <cell r="I347">
            <v>1433</v>
          </cell>
          <cell r="J347">
            <v>40019</v>
          </cell>
          <cell r="K347">
            <v>2</v>
          </cell>
          <cell r="L347" t="str">
            <v>F</v>
          </cell>
          <cell r="M347">
            <v>1737</v>
          </cell>
          <cell r="N347">
            <v>2996.3249999999998</v>
          </cell>
          <cell r="O347">
            <v>1259.3249999999998</v>
          </cell>
          <cell r="P347">
            <v>2996.3249999999998</v>
          </cell>
          <cell r="Q347">
            <v>749.08</v>
          </cell>
          <cell r="R347">
            <v>3745</v>
          </cell>
          <cell r="S347">
            <v>449</v>
          </cell>
          <cell r="T347">
            <v>4194</v>
          </cell>
          <cell r="U347">
            <v>689</v>
          </cell>
          <cell r="V347">
            <v>4883</v>
          </cell>
          <cell r="W347">
            <v>413</v>
          </cell>
          <cell r="X347">
            <v>4547</v>
          </cell>
          <cell r="Y347">
            <v>4547</v>
          </cell>
          <cell r="Z347">
            <v>5296</v>
          </cell>
          <cell r="AA347">
            <v>455</v>
          </cell>
          <cell r="AB347">
            <v>5002</v>
          </cell>
          <cell r="AC347">
            <v>5002</v>
          </cell>
          <cell r="AD347">
            <v>5751</v>
          </cell>
          <cell r="AE347">
            <v>455</v>
          </cell>
          <cell r="AF347">
            <v>375.15</v>
          </cell>
          <cell r="AG347">
            <v>5377.15</v>
          </cell>
          <cell r="AH347">
            <v>936.35</v>
          </cell>
          <cell r="AI347">
            <v>537.71500000000003</v>
          </cell>
          <cell r="AJ347">
            <v>5914.8649999999998</v>
          </cell>
          <cell r="AK347">
            <v>6851.2150000000001</v>
          </cell>
          <cell r="AL347">
            <v>591.48649999999998</v>
          </cell>
          <cell r="AM347">
            <v>6506.3514999999998</v>
          </cell>
          <cell r="AN347">
            <v>0</v>
          </cell>
          <cell r="AO347">
            <v>7442.7015000000001</v>
          </cell>
          <cell r="AP347" t="str">
            <v>PAID UP TO APRIL 2021</v>
          </cell>
          <cell r="AQ347">
            <v>0</v>
          </cell>
          <cell r="AS347">
            <v>7443</v>
          </cell>
          <cell r="AT347" t="str">
            <v>OK</v>
          </cell>
          <cell r="AU347" t="str">
            <v>Dkhana Dakkhanna Khutti, Tehsil and District D.I.Khan</v>
          </cell>
          <cell r="AV347" t="str">
            <v>03429377284</v>
          </cell>
          <cell r="AX347" t="str">
            <v>ON LINE</v>
          </cell>
          <cell r="AY347" t="str">
            <v>D.I.Khan</v>
          </cell>
          <cell r="AZ347">
            <v>219539</v>
          </cell>
          <cell r="BA347">
            <v>4225</v>
          </cell>
        </row>
        <row r="348">
          <cell r="B348">
            <v>342</v>
          </cell>
          <cell r="C348" t="str">
            <v>Mr. Sultan Masood Shah s/o Muslim Shah</v>
          </cell>
          <cell r="D348" t="str">
            <v>S.S.O</v>
          </cell>
          <cell r="E348">
            <v>18386</v>
          </cell>
          <cell r="F348" t="str">
            <v>D.I.Khan</v>
          </cell>
          <cell r="G348" t="str">
            <v>4710-9</v>
          </cell>
          <cell r="H348" t="str">
            <v>N.B.P Behzadi Chakarkot Branch Bannu Road Kohat.</v>
          </cell>
          <cell r="I348">
            <v>918</v>
          </cell>
          <cell r="J348">
            <v>40300</v>
          </cell>
          <cell r="K348">
            <v>18</v>
          </cell>
          <cell r="L348" t="str">
            <v>P</v>
          </cell>
          <cell r="M348">
            <v>21147.35</v>
          </cell>
          <cell r="N348">
            <v>24319.452499999996</v>
          </cell>
          <cell r="O348">
            <v>3172.1024999999972</v>
          </cell>
          <cell r="P348">
            <v>24319.452499999996</v>
          </cell>
          <cell r="Q348">
            <v>4863.8904999999995</v>
          </cell>
          <cell r="R348">
            <v>29183</v>
          </cell>
          <cell r="S348">
            <v>3648</v>
          </cell>
          <cell r="T348">
            <v>32831</v>
          </cell>
          <cell r="U348">
            <v>5593</v>
          </cell>
          <cell r="V348">
            <v>38424</v>
          </cell>
          <cell r="W348">
            <v>3356</v>
          </cell>
          <cell r="X348">
            <v>36916</v>
          </cell>
          <cell r="Y348">
            <v>36916</v>
          </cell>
          <cell r="Z348">
            <v>41780</v>
          </cell>
          <cell r="AA348">
            <v>3692</v>
          </cell>
          <cell r="AB348">
            <v>40608</v>
          </cell>
          <cell r="AC348">
            <v>40608</v>
          </cell>
          <cell r="AD348">
            <v>45472</v>
          </cell>
          <cell r="AE348">
            <v>3692</v>
          </cell>
          <cell r="AF348">
            <v>3045.6</v>
          </cell>
          <cell r="AG348">
            <v>43653.599999999999</v>
          </cell>
          <cell r="AH348">
            <v>6079.8631249999999</v>
          </cell>
          <cell r="AI348">
            <v>4365.3599999999997</v>
          </cell>
          <cell r="AJ348">
            <v>48018.96</v>
          </cell>
          <cell r="AK348">
            <v>54098.823124999995</v>
          </cell>
          <cell r="AL348">
            <v>4801.8959999999997</v>
          </cell>
          <cell r="AM348">
            <v>52820.856</v>
          </cell>
          <cell r="AN348">
            <v>0</v>
          </cell>
          <cell r="AO348">
            <v>58900.719125000003</v>
          </cell>
          <cell r="AP348" t="str">
            <v>PAID UP TO APRIL 2021</v>
          </cell>
          <cell r="AQ348">
            <v>0</v>
          </cell>
          <cell r="AS348">
            <v>58901</v>
          </cell>
          <cell r="AT348" t="str">
            <v>OK</v>
          </cell>
          <cell r="AU348" t="str">
            <v>Khyber Colony Microwave Telegraph Office, P/O G.P.O, Kohat</v>
          </cell>
          <cell r="AV348" t="str">
            <v>03363636767</v>
          </cell>
          <cell r="AX348" t="str">
            <v>ON LINE</v>
          </cell>
          <cell r="AY348" t="str">
            <v>D.I.Khan</v>
          </cell>
          <cell r="AZ348">
            <v>1162056</v>
          </cell>
          <cell r="BA348">
            <v>22363</v>
          </cell>
        </row>
        <row r="349">
          <cell r="B349">
            <v>343</v>
          </cell>
          <cell r="C349" t="str">
            <v>Mr. Sy. Riaz Hussain Shah s/o Sy. Nazar Hussain Shah</v>
          </cell>
          <cell r="D349" t="str">
            <v>F/Asstt</v>
          </cell>
          <cell r="E349">
            <v>16553</v>
          </cell>
          <cell r="F349" t="str">
            <v>D.I.Khan</v>
          </cell>
          <cell r="G349" t="str">
            <v>2219-9</v>
          </cell>
          <cell r="H349" t="str">
            <v>N.B.P Sheikh Yousasf Branch D.I.Khan.</v>
          </cell>
          <cell r="I349">
            <v>1429</v>
          </cell>
          <cell r="J349">
            <v>38467</v>
          </cell>
          <cell r="K349">
            <v>7</v>
          </cell>
          <cell r="L349" t="str">
            <v>P</v>
          </cell>
          <cell r="M349">
            <v>12165.217199999999</v>
          </cell>
          <cell r="N349">
            <v>13989.999779999998</v>
          </cell>
          <cell r="O349">
            <v>1824.7825799999991</v>
          </cell>
          <cell r="P349">
            <v>13989.999779999998</v>
          </cell>
          <cell r="Q349">
            <v>2098</v>
          </cell>
          <cell r="R349">
            <v>16088</v>
          </cell>
          <cell r="S349">
            <v>2098</v>
          </cell>
          <cell r="T349">
            <v>18186</v>
          </cell>
          <cell r="U349">
            <v>3218</v>
          </cell>
          <cell r="V349">
            <v>21404</v>
          </cell>
          <cell r="W349">
            <v>1931</v>
          </cell>
          <cell r="X349">
            <v>21237</v>
          </cell>
          <cell r="Y349">
            <v>21237</v>
          </cell>
          <cell r="Z349">
            <v>23335</v>
          </cell>
          <cell r="AA349">
            <v>2124</v>
          </cell>
          <cell r="AB349">
            <v>23361</v>
          </cell>
          <cell r="AC349">
            <v>23361</v>
          </cell>
          <cell r="AD349">
            <v>25459</v>
          </cell>
          <cell r="AE349">
            <v>2124</v>
          </cell>
          <cell r="AF349">
            <v>1752.075</v>
          </cell>
          <cell r="AG349">
            <v>25113.075000000001</v>
          </cell>
          <cell r="AH349">
            <v>2622.5</v>
          </cell>
          <cell r="AI349">
            <v>2511.3075000000003</v>
          </cell>
          <cell r="AJ349">
            <v>27624.3825</v>
          </cell>
          <cell r="AK349">
            <v>30246.8825</v>
          </cell>
          <cell r="AL349">
            <v>2762.4382500000002</v>
          </cell>
          <cell r="AM349">
            <v>30386.820749999999</v>
          </cell>
          <cell r="AN349">
            <v>0</v>
          </cell>
          <cell r="AO349">
            <v>33009.320749999999</v>
          </cell>
          <cell r="AP349" t="str">
            <v>PAID UP TO APRIL 2021</v>
          </cell>
          <cell r="AQ349">
            <v>0</v>
          </cell>
          <cell r="AS349">
            <v>33009</v>
          </cell>
          <cell r="AT349" t="str">
            <v>OK</v>
          </cell>
          <cell r="AU349" t="str">
            <v>House No 358/39A, Basti Chah Syed Munawar Shah Dera Ismail Khan</v>
          </cell>
          <cell r="AV349">
            <v>3367037863</v>
          </cell>
          <cell r="AX349" t="str">
            <v>ON LINE</v>
          </cell>
          <cell r="AY349" t="str">
            <v>D.I.Khan</v>
          </cell>
          <cell r="AZ349">
            <v>289740</v>
          </cell>
          <cell r="BA349">
            <v>4879</v>
          </cell>
        </row>
        <row r="350">
          <cell r="B350">
            <v>344</v>
          </cell>
          <cell r="C350" t="str">
            <v>Mr. Mumtaz Khan s/o Khuwaja Mohammad Khan.</v>
          </cell>
          <cell r="D350" t="str">
            <v>P.S.O</v>
          </cell>
          <cell r="E350">
            <v>15476</v>
          </cell>
          <cell r="F350" t="str">
            <v>D.I.Khan</v>
          </cell>
          <cell r="G350" t="str">
            <v>1395-5</v>
          </cell>
          <cell r="H350" t="str">
            <v>N.B.P Titter Khel Branch District Lakki Marwat.</v>
          </cell>
          <cell r="I350">
            <v>1305</v>
          </cell>
          <cell r="J350">
            <v>37391</v>
          </cell>
          <cell r="K350">
            <v>19</v>
          </cell>
          <cell r="L350" t="str">
            <v>P</v>
          </cell>
          <cell r="M350">
            <v>37743.5</v>
          </cell>
          <cell r="N350">
            <v>43405.024999999994</v>
          </cell>
          <cell r="O350">
            <v>5661.5249999999942</v>
          </cell>
          <cell r="P350">
            <v>43405.024999999994</v>
          </cell>
          <cell r="Q350">
            <v>5208.3</v>
          </cell>
          <cell r="R350">
            <v>48613</v>
          </cell>
          <cell r="S350">
            <v>8681</v>
          </cell>
          <cell r="T350">
            <v>57294</v>
          </cell>
          <cell r="U350">
            <v>10417</v>
          </cell>
          <cell r="V350">
            <v>67711</v>
          </cell>
          <cell r="W350">
            <v>6250</v>
          </cell>
          <cell r="X350">
            <v>68753</v>
          </cell>
          <cell r="Y350">
            <v>68753</v>
          </cell>
          <cell r="Z350">
            <v>73961</v>
          </cell>
          <cell r="AA350">
            <v>6875</v>
          </cell>
          <cell r="AB350">
            <v>75628</v>
          </cell>
          <cell r="AC350">
            <v>75628</v>
          </cell>
          <cell r="AD350">
            <v>80836</v>
          </cell>
          <cell r="AE350">
            <v>6875</v>
          </cell>
          <cell r="AF350">
            <v>5672.0999999999995</v>
          </cell>
          <cell r="AG350">
            <v>81300.100000000006</v>
          </cell>
          <cell r="AH350">
            <v>6510.375</v>
          </cell>
          <cell r="AI350">
            <v>8130.0100000000011</v>
          </cell>
          <cell r="AJ350">
            <v>89430.11</v>
          </cell>
          <cell r="AK350">
            <v>95940.485000000001</v>
          </cell>
          <cell r="AL350">
            <v>8943.0110000000004</v>
          </cell>
          <cell r="AM350">
            <v>98373.120999999999</v>
          </cell>
          <cell r="AN350">
            <v>0</v>
          </cell>
          <cell r="AO350">
            <v>104883.496</v>
          </cell>
          <cell r="AP350" t="str">
            <v>PAID UP TO APRIL 2021</v>
          </cell>
          <cell r="AQ350">
            <v>0</v>
          </cell>
          <cell r="AS350">
            <v>104883</v>
          </cell>
          <cell r="AT350" t="str">
            <v>OK</v>
          </cell>
          <cell r="AU350" t="str">
            <v>Gharat khail P/O Titar Khel Galli Jaan Lakki Marwat</v>
          </cell>
          <cell r="AV350" t="str">
            <v>0969-545011</v>
          </cell>
          <cell r="AX350" t="str">
            <v>ON LINE</v>
          </cell>
          <cell r="AY350" t="str">
            <v>D.I.Khan</v>
          </cell>
          <cell r="AZ350">
            <v>771116</v>
          </cell>
          <cell r="BA350">
            <v>12985</v>
          </cell>
        </row>
        <row r="351">
          <cell r="B351">
            <v>345</v>
          </cell>
          <cell r="C351" t="str">
            <v>Mst. Shahzad Bibi w/o Allah Wasaya</v>
          </cell>
          <cell r="D351" t="str">
            <v>F/Worker</v>
          </cell>
          <cell r="F351" t="str">
            <v>D.I.Khan</v>
          </cell>
          <cell r="G351" t="str">
            <v>3764-6</v>
          </cell>
          <cell r="H351" t="str">
            <v>N.B.P Sheikh Yousasf Branch D.I.Khan.</v>
          </cell>
          <cell r="I351">
            <v>1429</v>
          </cell>
          <cell r="J351" t="str">
            <v>31/2/1995</v>
          </cell>
          <cell r="K351">
            <v>4</v>
          </cell>
          <cell r="L351" t="str">
            <v>F</v>
          </cell>
          <cell r="M351">
            <v>1601</v>
          </cell>
          <cell r="N351">
            <v>2761.7249999999999</v>
          </cell>
          <cell r="O351">
            <v>1160.7249999999999</v>
          </cell>
          <cell r="P351">
            <v>2761.7249999999999</v>
          </cell>
          <cell r="Q351">
            <v>690.43124999999998</v>
          </cell>
          <cell r="R351">
            <v>3452</v>
          </cell>
          <cell r="S351">
            <v>414</v>
          </cell>
          <cell r="T351">
            <v>3866</v>
          </cell>
          <cell r="U351">
            <v>635</v>
          </cell>
          <cell r="V351">
            <v>4501</v>
          </cell>
          <cell r="W351">
            <v>381</v>
          </cell>
          <cell r="X351">
            <v>4192</v>
          </cell>
          <cell r="Y351">
            <v>4192</v>
          </cell>
          <cell r="Z351">
            <v>4882</v>
          </cell>
          <cell r="AA351">
            <v>419</v>
          </cell>
          <cell r="AB351">
            <v>4611</v>
          </cell>
          <cell r="AC351">
            <v>4611</v>
          </cell>
          <cell r="AD351">
            <v>5301</v>
          </cell>
          <cell r="AE351">
            <v>419</v>
          </cell>
          <cell r="AF351">
            <v>345.82499999999999</v>
          </cell>
          <cell r="AG351">
            <v>4956.8249999999998</v>
          </cell>
          <cell r="AH351">
            <v>863.0390625</v>
          </cell>
          <cell r="AI351">
            <v>495.6825</v>
          </cell>
          <cell r="AJ351">
            <v>5452.5074999999997</v>
          </cell>
          <cell r="AK351">
            <v>6315.5465624999997</v>
          </cell>
          <cell r="AL351">
            <v>545.25075000000004</v>
          </cell>
          <cell r="AM351">
            <v>5997.7582499999999</v>
          </cell>
          <cell r="AN351">
            <v>0</v>
          </cell>
          <cell r="AO351">
            <v>6860.7973124999999</v>
          </cell>
          <cell r="AP351" t="str">
            <v>PAID UP TO APRIL 2021</v>
          </cell>
          <cell r="AQ351">
            <v>0</v>
          </cell>
          <cell r="AS351">
            <v>6861</v>
          </cell>
          <cell r="AT351" t="str">
            <v>OK</v>
          </cell>
          <cell r="AU351" t="str">
            <v>Arra Road Mobain Town, Dera Ismail Khan</v>
          </cell>
          <cell r="AV351" t="str">
            <v>0342-94405974</v>
          </cell>
          <cell r="AX351" t="str">
            <v>ON LINE</v>
          </cell>
          <cell r="AY351" t="str">
            <v>D.I.Khan</v>
          </cell>
          <cell r="AZ351">
            <v>54205.07</v>
          </cell>
          <cell r="BA351">
            <v>818.84</v>
          </cell>
        </row>
        <row r="352">
          <cell r="B352">
            <v>346</v>
          </cell>
          <cell r="C352" t="str">
            <v>Mr. Abdul Aziz s/o Ghulam Mohammad</v>
          </cell>
          <cell r="D352" t="str">
            <v>F/Worker</v>
          </cell>
          <cell r="E352">
            <v>16281</v>
          </cell>
          <cell r="F352" t="str">
            <v>D.I.Khan</v>
          </cell>
          <cell r="G352" t="str">
            <v>731-1</v>
          </cell>
          <cell r="H352" t="str">
            <v>N.B.P Sheikh Yousasf Branch D.I.Khan.</v>
          </cell>
          <cell r="I352">
            <v>1429</v>
          </cell>
          <cell r="J352">
            <v>38191</v>
          </cell>
          <cell r="K352">
            <v>4</v>
          </cell>
          <cell r="L352" t="str">
            <v>P</v>
          </cell>
          <cell r="M352">
            <v>4908</v>
          </cell>
          <cell r="N352">
            <v>5644.2</v>
          </cell>
          <cell r="O352">
            <v>736.19999999999982</v>
          </cell>
          <cell r="P352">
            <v>5644.2</v>
          </cell>
          <cell r="Q352">
            <v>846.3</v>
          </cell>
          <cell r="R352">
            <v>6491</v>
          </cell>
          <cell r="S352">
            <v>847</v>
          </cell>
          <cell r="T352">
            <v>7338</v>
          </cell>
          <cell r="U352">
            <v>1298</v>
          </cell>
          <cell r="V352">
            <v>8636</v>
          </cell>
          <cell r="W352">
            <v>779</v>
          </cell>
          <cell r="X352">
            <v>8569</v>
          </cell>
          <cell r="Y352">
            <v>8569</v>
          </cell>
          <cell r="Z352">
            <v>9415</v>
          </cell>
          <cell r="AA352">
            <v>857</v>
          </cell>
          <cell r="AB352">
            <v>9426</v>
          </cell>
          <cell r="AC352">
            <v>9426</v>
          </cell>
          <cell r="AD352">
            <v>10272</v>
          </cell>
          <cell r="AE352">
            <v>857</v>
          </cell>
          <cell r="AF352">
            <v>706.94999999999993</v>
          </cell>
          <cell r="AG352">
            <v>10132.950000000001</v>
          </cell>
          <cell r="AH352">
            <v>1057.875</v>
          </cell>
          <cell r="AI352">
            <v>1013.2950000000001</v>
          </cell>
          <cell r="AJ352">
            <v>11146.245000000001</v>
          </cell>
          <cell r="AK352">
            <v>12204.12</v>
          </cell>
          <cell r="AL352">
            <v>1114.6245000000001</v>
          </cell>
          <cell r="AM352">
            <v>12260.869500000001</v>
          </cell>
          <cell r="AN352">
            <v>0</v>
          </cell>
          <cell r="AO352">
            <v>13318.744500000001</v>
          </cell>
          <cell r="AP352" t="str">
            <v>PAID UP TO APRIL 2021</v>
          </cell>
          <cell r="AQ352">
            <v>0</v>
          </cell>
          <cell r="AS352">
            <v>13319</v>
          </cell>
          <cell r="AT352" t="str">
            <v>OK</v>
          </cell>
          <cell r="AU352" t="str">
            <v>Basti Kaneriyan wali Ratta Kulachi Distt: D.I.khan</v>
          </cell>
          <cell r="AX352" t="str">
            <v>ON LINE</v>
          </cell>
          <cell r="AY352" t="str">
            <v>D.I.Khan</v>
          </cell>
          <cell r="AZ352">
            <v>134436</v>
          </cell>
          <cell r="BA352">
            <v>2263.8000000000002</v>
          </cell>
        </row>
        <row r="353">
          <cell r="B353">
            <v>347</v>
          </cell>
          <cell r="C353" t="str">
            <v>Mr. Ghulam Mehmood s/o Kundo</v>
          </cell>
          <cell r="D353" t="str">
            <v>S.S.O</v>
          </cell>
          <cell r="E353">
            <v>17804</v>
          </cell>
          <cell r="F353" t="str">
            <v>D.I.Khan</v>
          </cell>
          <cell r="G353" t="str">
            <v>1705-2</v>
          </cell>
          <cell r="H353" t="str">
            <v>N.B.P Sheikh Yousasf Branch D.I.Khan.</v>
          </cell>
          <cell r="I353">
            <v>1429</v>
          </cell>
          <cell r="J353">
            <v>39718</v>
          </cell>
          <cell r="K353">
            <v>18</v>
          </cell>
          <cell r="L353" t="str">
            <v>P</v>
          </cell>
          <cell r="M353">
            <v>35876</v>
          </cell>
          <cell r="N353">
            <v>41257.399999999994</v>
          </cell>
          <cell r="O353">
            <v>5381.3999999999942</v>
          </cell>
          <cell r="P353">
            <v>41257.399999999994</v>
          </cell>
          <cell r="Q353">
            <v>5363.5999999999995</v>
          </cell>
          <cell r="R353">
            <v>46621</v>
          </cell>
          <cell r="S353">
            <v>6189</v>
          </cell>
          <cell r="T353">
            <v>52810</v>
          </cell>
          <cell r="U353">
            <v>9489</v>
          </cell>
          <cell r="V353">
            <v>62299</v>
          </cell>
          <cell r="W353">
            <v>5694</v>
          </cell>
          <cell r="X353">
            <v>62629</v>
          </cell>
          <cell r="Y353">
            <v>62629</v>
          </cell>
          <cell r="Z353">
            <v>67993</v>
          </cell>
          <cell r="AA353">
            <v>6263</v>
          </cell>
          <cell r="AB353">
            <v>68892</v>
          </cell>
          <cell r="AC353">
            <v>68892</v>
          </cell>
          <cell r="AD353">
            <v>74256</v>
          </cell>
          <cell r="AE353">
            <v>6263</v>
          </cell>
          <cell r="AF353">
            <v>5166.8999999999996</v>
          </cell>
          <cell r="AG353">
            <v>74058.899999999994</v>
          </cell>
          <cell r="AH353">
            <v>6703.9999999999991</v>
          </cell>
          <cell r="AI353">
            <v>7405.8899999999994</v>
          </cell>
          <cell r="AJ353">
            <v>81464.789999999994</v>
          </cell>
          <cell r="AK353">
            <v>88168.79</v>
          </cell>
          <cell r="AL353">
            <v>8146.4789999999994</v>
          </cell>
          <cell r="AM353">
            <v>89609.998999999996</v>
          </cell>
          <cell r="AN353">
            <v>0</v>
          </cell>
          <cell r="AO353">
            <v>96313.998999999996</v>
          </cell>
          <cell r="AP353" t="str">
            <v>PAID UP TO APRIL 2021</v>
          </cell>
          <cell r="AQ353">
            <v>0</v>
          </cell>
          <cell r="AS353">
            <v>96314</v>
          </cell>
          <cell r="AT353" t="str">
            <v>OK</v>
          </cell>
          <cell r="AU353" t="str">
            <v>Jammiya Eid Gah Kalan P/O G.P.O, Dera Ismail Khan</v>
          </cell>
          <cell r="AV353" t="str">
            <v>0966-713104</v>
          </cell>
          <cell r="AX353" t="str">
            <v>ON LINE</v>
          </cell>
          <cell r="AY353" t="str">
            <v>D.I.Khan</v>
          </cell>
          <cell r="AZ353">
            <v>1281434</v>
          </cell>
          <cell r="BA353">
            <v>24661</v>
          </cell>
        </row>
        <row r="354">
          <cell r="B354">
            <v>348</v>
          </cell>
          <cell r="C354" t="str">
            <v>Mr. Abdul Latif s/o Mohammad Sadiq</v>
          </cell>
          <cell r="D354" t="str">
            <v>F/Asstt</v>
          </cell>
          <cell r="E354">
            <v>16803</v>
          </cell>
          <cell r="F354" t="str">
            <v>D.I.Khan</v>
          </cell>
          <cell r="G354" t="str">
            <v>2522-0</v>
          </cell>
          <cell r="H354" t="str">
            <v>N.B.P Sheikh Yousasf Branch D.I.Khan.</v>
          </cell>
          <cell r="I354">
            <v>1429</v>
          </cell>
          <cell r="J354">
            <v>38595</v>
          </cell>
          <cell r="K354">
            <v>10</v>
          </cell>
          <cell r="L354" t="str">
            <v>P</v>
          </cell>
          <cell r="M354">
            <v>7349</v>
          </cell>
          <cell r="N354">
            <v>8451.3499999999985</v>
          </cell>
          <cell r="O354">
            <v>1102.3499999999985</v>
          </cell>
          <cell r="P354">
            <v>8451.3499999999985</v>
          </cell>
          <cell r="Q354">
            <v>2112.8374999999996</v>
          </cell>
          <cell r="R354">
            <v>10564</v>
          </cell>
          <cell r="S354">
            <v>1268</v>
          </cell>
          <cell r="T354">
            <v>11832</v>
          </cell>
          <cell r="U354">
            <v>1944</v>
          </cell>
          <cell r="V354">
            <v>13776</v>
          </cell>
          <cell r="W354">
            <v>1166</v>
          </cell>
          <cell r="X354">
            <v>12829</v>
          </cell>
          <cell r="Y354">
            <v>12829</v>
          </cell>
          <cell r="Z354">
            <v>14942</v>
          </cell>
          <cell r="AA354">
            <v>1283</v>
          </cell>
          <cell r="AB354">
            <v>14112</v>
          </cell>
          <cell r="AC354">
            <v>14112</v>
          </cell>
          <cell r="AD354">
            <v>16225</v>
          </cell>
          <cell r="AE354">
            <v>1283</v>
          </cell>
          <cell r="AF354">
            <v>1058.3999999999999</v>
          </cell>
          <cell r="AG354">
            <v>15170.4</v>
          </cell>
          <cell r="AH354">
            <v>2641.0468749999995</v>
          </cell>
          <cell r="AI354">
            <v>1517.04</v>
          </cell>
          <cell r="AJ354">
            <v>16687.439999999999</v>
          </cell>
          <cell r="AK354">
            <v>19328.486874999999</v>
          </cell>
          <cell r="AL354">
            <v>1668.7439999999999</v>
          </cell>
          <cell r="AM354">
            <v>28239.183999999997</v>
          </cell>
          <cell r="AN354">
            <v>0</v>
          </cell>
          <cell r="AO354">
            <v>30880.230874999997</v>
          </cell>
          <cell r="AP354" t="str">
            <v>PAID UP TO APRIL 2021</v>
          </cell>
          <cell r="AQ354">
            <v>0</v>
          </cell>
          <cell r="AS354">
            <v>30880</v>
          </cell>
          <cell r="AT354" t="str">
            <v>OK</v>
          </cell>
          <cell r="AU354" t="str">
            <v>Mollana Ahmad Shoaib Street, Eid Gah Kalan Road D.I.Khan</v>
          </cell>
          <cell r="AV354" t="str">
            <v>051-5801051</v>
          </cell>
          <cell r="AX354" t="str">
            <v>ON LINE</v>
          </cell>
          <cell r="AY354" t="str">
            <v>D.I.Khan</v>
          </cell>
          <cell r="AZ354">
            <v>297989.75</v>
          </cell>
          <cell r="BA354">
            <v>5502</v>
          </cell>
        </row>
        <row r="355">
          <cell r="B355">
            <v>349</v>
          </cell>
          <cell r="C355" t="str">
            <v xml:space="preserve">Miss Nasreen D/O Aziz.ur.Rehman Abbasi </v>
          </cell>
          <cell r="D355" t="str">
            <v>N.Q</v>
          </cell>
          <cell r="E355">
            <v>15173</v>
          </cell>
          <cell r="F355" t="str">
            <v>Mix</v>
          </cell>
          <cell r="G355">
            <v>3158765073</v>
          </cell>
          <cell r="H355" t="str">
            <v>N.B.P Tramri Chowk, Islamabad.</v>
          </cell>
          <cell r="I355">
            <v>2067</v>
          </cell>
          <cell r="J355">
            <v>37087</v>
          </cell>
          <cell r="K355">
            <v>2</v>
          </cell>
          <cell r="L355" t="str">
            <v>F</v>
          </cell>
          <cell r="M355">
            <v>1797.4</v>
          </cell>
          <cell r="N355">
            <v>3235.32</v>
          </cell>
          <cell r="O355">
            <v>1437.92</v>
          </cell>
          <cell r="P355">
            <v>3235.32</v>
          </cell>
          <cell r="Q355">
            <v>808.65</v>
          </cell>
          <cell r="R355">
            <v>4044</v>
          </cell>
          <cell r="S355">
            <v>647</v>
          </cell>
          <cell r="T355">
            <v>4691</v>
          </cell>
          <cell r="U355">
            <v>776</v>
          </cell>
          <cell r="V355">
            <v>5467</v>
          </cell>
          <cell r="W355">
            <v>466</v>
          </cell>
          <cell r="X355">
            <v>5124</v>
          </cell>
          <cell r="Y355">
            <v>5124</v>
          </cell>
          <cell r="Z355">
            <v>5933</v>
          </cell>
          <cell r="AA355">
            <v>512</v>
          </cell>
          <cell r="AB355">
            <v>5636</v>
          </cell>
          <cell r="AC355">
            <v>5636</v>
          </cell>
          <cell r="AD355">
            <v>6445</v>
          </cell>
          <cell r="AE355">
            <v>512</v>
          </cell>
          <cell r="AF355">
            <v>422.7</v>
          </cell>
          <cell r="AG355">
            <v>6058.7</v>
          </cell>
          <cell r="AH355">
            <v>1010.8125</v>
          </cell>
          <cell r="AI355">
            <v>605.87</v>
          </cell>
          <cell r="AJ355">
            <v>6664.57</v>
          </cell>
          <cell r="AK355">
            <v>7675.3824999999997</v>
          </cell>
          <cell r="AL355">
            <v>666.45699999999999</v>
          </cell>
          <cell r="AM355">
            <v>7331.027</v>
          </cell>
          <cell r="AN355">
            <v>0</v>
          </cell>
          <cell r="AO355">
            <v>8341.8395</v>
          </cell>
          <cell r="AQ355">
            <v>0</v>
          </cell>
          <cell r="AS355">
            <v>0</v>
          </cell>
          <cell r="AU355" t="str">
            <v>C/O Riaz Ali Village Kokmano, Distt: Abbotabad</v>
          </cell>
          <cell r="AX355" t="str">
            <v>ON LINE</v>
          </cell>
          <cell r="AY355" t="str">
            <v>Head Quarter</v>
          </cell>
          <cell r="AZ355">
            <v>169786</v>
          </cell>
          <cell r="BA355">
            <v>1829.8</v>
          </cell>
        </row>
        <row r="356">
          <cell r="B356">
            <v>350</v>
          </cell>
          <cell r="C356" t="str">
            <v>Mr. Allah Dad s/o Gul Dad</v>
          </cell>
          <cell r="D356" t="str">
            <v>Jobbar</v>
          </cell>
          <cell r="E356">
            <v>16099</v>
          </cell>
          <cell r="F356" t="str">
            <v>Khi/P.I.D.C</v>
          </cell>
          <cell r="G356" t="str">
            <v>20519-6</v>
          </cell>
          <cell r="H356" t="str">
            <v>N.B.P P.I.D.C House Branch Karachi.</v>
          </cell>
          <cell r="I356">
            <v>50</v>
          </cell>
          <cell r="J356">
            <v>35051</v>
          </cell>
          <cell r="K356">
            <v>8</v>
          </cell>
          <cell r="L356" t="str">
            <v>P</v>
          </cell>
          <cell r="M356">
            <v>6038</v>
          </cell>
          <cell r="N356">
            <v>7245.5999999999995</v>
          </cell>
          <cell r="O356">
            <v>1207.5999999999995</v>
          </cell>
          <cell r="P356">
            <v>7245.5999999999995</v>
          </cell>
          <cell r="Q356">
            <v>1811.3999999999999</v>
          </cell>
          <cell r="R356">
            <v>9057</v>
          </cell>
          <cell r="S356">
            <v>1449</v>
          </cell>
          <cell r="T356">
            <v>10506</v>
          </cell>
          <cell r="U356">
            <v>1739</v>
          </cell>
          <cell r="V356">
            <v>12245</v>
          </cell>
          <cell r="W356">
            <v>1043</v>
          </cell>
          <cell r="X356">
            <v>11477</v>
          </cell>
          <cell r="Y356">
            <v>11477</v>
          </cell>
          <cell r="Z356">
            <v>13288</v>
          </cell>
          <cell r="AA356">
            <v>1148</v>
          </cell>
          <cell r="AB356">
            <v>12625</v>
          </cell>
          <cell r="AC356">
            <v>12625</v>
          </cell>
          <cell r="AD356">
            <v>14436</v>
          </cell>
          <cell r="AE356">
            <v>1148</v>
          </cell>
          <cell r="AF356">
            <v>946.875</v>
          </cell>
          <cell r="AG356">
            <v>13571.875</v>
          </cell>
          <cell r="AH356">
            <v>2264.25</v>
          </cell>
          <cell r="AI356">
            <v>1357.1875</v>
          </cell>
          <cell r="AJ356">
            <v>14929.0625</v>
          </cell>
          <cell r="AK356">
            <v>17193.3125</v>
          </cell>
          <cell r="AL356">
            <v>1492.90625</v>
          </cell>
          <cell r="AM356">
            <v>16421.96875</v>
          </cell>
          <cell r="AN356">
            <v>0</v>
          </cell>
          <cell r="AO356">
            <v>18686.21875</v>
          </cell>
          <cell r="AP356" t="str">
            <v>PAID UP TO APRIL 2021</v>
          </cell>
          <cell r="AQ356">
            <v>0</v>
          </cell>
          <cell r="AS356">
            <v>18686</v>
          </cell>
          <cell r="AT356" t="str">
            <v>OK</v>
          </cell>
          <cell r="AU356" t="str">
            <v>House No 151, Area 35-D Gernal Abad Clifftan Shereen Karachi</v>
          </cell>
          <cell r="AX356" t="str">
            <v>ON LINE</v>
          </cell>
          <cell r="AY356" t="str">
            <v>PICR&amp;T</v>
          </cell>
          <cell r="AZ356" t="str">
            <v>NOT FOUND</v>
          </cell>
          <cell r="BA356">
            <v>2422.63</v>
          </cell>
        </row>
        <row r="357">
          <cell r="B357">
            <v>351</v>
          </cell>
          <cell r="C357" t="str">
            <v>Mr. Abdul Hameed s/o Nabi Bux.</v>
          </cell>
          <cell r="D357" t="str">
            <v>S.O</v>
          </cell>
          <cell r="E357">
            <v>15444</v>
          </cell>
          <cell r="F357" t="str">
            <v>Multan</v>
          </cell>
          <cell r="G357" t="str">
            <v>906117-4</v>
          </cell>
          <cell r="H357" t="str">
            <v>N.B.P Timber Market Vehari Road Multan.</v>
          </cell>
          <cell r="I357">
            <v>835</v>
          </cell>
          <cell r="J357">
            <v>37358</v>
          </cell>
          <cell r="K357">
            <v>17</v>
          </cell>
          <cell r="L357" t="str">
            <v>P</v>
          </cell>
          <cell r="M357">
            <v>14780</v>
          </cell>
          <cell r="N357">
            <v>16997</v>
          </cell>
          <cell r="O357">
            <v>2217</v>
          </cell>
          <cell r="P357">
            <v>16997</v>
          </cell>
          <cell r="Q357">
            <v>3399.4</v>
          </cell>
          <cell r="R357">
            <v>20396</v>
          </cell>
          <cell r="S357">
            <v>3399</v>
          </cell>
          <cell r="T357">
            <v>23795</v>
          </cell>
          <cell r="U357">
            <v>4079</v>
          </cell>
          <cell r="V357">
            <v>27874</v>
          </cell>
          <cell r="W357">
            <v>2447</v>
          </cell>
          <cell r="X357">
            <v>26922</v>
          </cell>
          <cell r="Y357">
            <v>26922</v>
          </cell>
          <cell r="Z357">
            <v>48274.9</v>
          </cell>
          <cell r="AA357">
            <v>4488</v>
          </cell>
          <cell r="AB357">
            <v>49364</v>
          </cell>
          <cell r="AC357">
            <v>49364</v>
          </cell>
          <cell r="AD357">
            <v>52763</v>
          </cell>
          <cell r="AE357">
            <v>4488</v>
          </cell>
          <cell r="AF357">
            <v>3702.2999999999997</v>
          </cell>
          <cell r="AG357">
            <v>53066.3</v>
          </cell>
          <cell r="AH357">
            <v>4249.25</v>
          </cell>
          <cell r="AI357">
            <v>5306.630000000001</v>
          </cell>
          <cell r="AJ357">
            <v>58372.930000000008</v>
          </cell>
          <cell r="AK357">
            <v>62622.180000000008</v>
          </cell>
          <cell r="AL357">
            <v>5837.2930000000015</v>
          </cell>
          <cell r="AM357">
            <v>64210.223000000013</v>
          </cell>
          <cell r="AN357">
            <v>0</v>
          </cell>
          <cell r="AO357">
            <v>68459.473000000013</v>
          </cell>
          <cell r="AP357" t="str">
            <v>PAID UP TO APRIL 2021</v>
          </cell>
          <cell r="AQ357">
            <v>0</v>
          </cell>
          <cell r="AS357">
            <v>68459</v>
          </cell>
          <cell r="AT357" t="str">
            <v>OK</v>
          </cell>
          <cell r="AU357" t="str">
            <v>House No 888/A-1, No.2, Bilal Colony Old Shujah Abad Road, P/O Timber Market Multan</v>
          </cell>
          <cell r="AV357" t="str">
            <v>0334-6091530</v>
          </cell>
          <cell r="AX357" t="str">
            <v>ON LINE</v>
          </cell>
          <cell r="AY357" t="str">
            <v>Multan</v>
          </cell>
          <cell r="AZ357">
            <v>586755</v>
          </cell>
          <cell r="BA357">
            <v>9881</v>
          </cell>
          <cell r="BC357" t="str">
            <v>PENSION RESTORED w.e.f  12/4/2014</v>
          </cell>
        </row>
        <row r="358">
          <cell r="B358">
            <v>352</v>
          </cell>
          <cell r="C358" t="str">
            <v>Mr. Muhammad Mukhtiar  s/o Muhammad Ali.</v>
          </cell>
          <cell r="D358" t="str">
            <v>P.O</v>
          </cell>
          <cell r="E358">
            <v>16899</v>
          </cell>
          <cell r="F358" t="str">
            <v>Multan</v>
          </cell>
          <cell r="G358" t="str">
            <v>860-4</v>
          </cell>
          <cell r="H358" t="str">
            <v>N.B.P Khekha Bangla Branch Chal No. 318 G.B. Branch Toba Tek Singh.</v>
          </cell>
          <cell r="I358">
            <v>1742</v>
          </cell>
          <cell r="J358">
            <v>38813</v>
          </cell>
          <cell r="K358">
            <v>5</v>
          </cell>
          <cell r="L358" t="str">
            <v>P</v>
          </cell>
          <cell r="M358">
            <v>5567</v>
          </cell>
          <cell r="N358">
            <v>6402.0499999999993</v>
          </cell>
          <cell r="O358">
            <v>835.04999999999927</v>
          </cell>
          <cell r="P358">
            <v>6402.0499999999993</v>
          </cell>
          <cell r="Q358">
            <v>1600.5124999999998</v>
          </cell>
          <cell r="R358">
            <v>8003</v>
          </cell>
          <cell r="S358">
            <v>960</v>
          </cell>
          <cell r="T358">
            <v>8963</v>
          </cell>
          <cell r="U358">
            <v>1472</v>
          </cell>
          <cell r="V358">
            <v>10435</v>
          </cell>
          <cell r="W358">
            <v>883</v>
          </cell>
          <cell r="X358">
            <v>9717</v>
          </cell>
          <cell r="Y358">
            <v>9717</v>
          </cell>
          <cell r="Z358">
            <v>11318</v>
          </cell>
          <cell r="AA358">
            <v>972</v>
          </cell>
          <cell r="AB358">
            <v>10689</v>
          </cell>
          <cell r="AC358">
            <v>10689</v>
          </cell>
          <cell r="AD358">
            <v>12290</v>
          </cell>
          <cell r="AE358">
            <v>972</v>
          </cell>
          <cell r="AF358">
            <v>801.67499999999995</v>
          </cell>
          <cell r="AG358">
            <v>11490.674999999999</v>
          </cell>
          <cell r="AH358">
            <v>2000.6406249999998</v>
          </cell>
          <cell r="AI358">
            <v>1149.0674999999999</v>
          </cell>
          <cell r="AJ358">
            <v>12639.742499999998</v>
          </cell>
          <cell r="AK358">
            <v>14640.383124999998</v>
          </cell>
          <cell r="AL358">
            <v>1263.97425</v>
          </cell>
          <cell r="AM358">
            <v>13903.716749999998</v>
          </cell>
          <cell r="AN358">
            <v>0</v>
          </cell>
          <cell r="AO358">
            <v>15904.357374999998</v>
          </cell>
          <cell r="AP358" t="str">
            <v>PAID UP TO APRIL 2021</v>
          </cell>
          <cell r="AQ358">
            <v>0</v>
          </cell>
          <cell r="AS358">
            <v>15904</v>
          </cell>
          <cell r="AT358" t="str">
            <v>OK</v>
          </cell>
          <cell r="AU358" t="str">
            <v>Chak No 309, Dakkhanna Khas Distt: Tobba take Singh</v>
          </cell>
          <cell r="AV358" t="str">
            <v>0305-5637329</v>
          </cell>
          <cell r="AX358" t="str">
            <v>ON LINE</v>
          </cell>
          <cell r="AY358" t="str">
            <v>Multan</v>
          </cell>
          <cell r="AZ358">
            <v>213331</v>
          </cell>
          <cell r="BA358">
            <v>4105.5</v>
          </cell>
        </row>
        <row r="359">
          <cell r="B359">
            <v>353</v>
          </cell>
          <cell r="C359" t="str">
            <v>Mst. Naziran Bibi w/o Mushtaq Ahmad.</v>
          </cell>
          <cell r="D359" t="str">
            <v>F/A</v>
          </cell>
          <cell r="F359" t="str">
            <v>Multan</v>
          </cell>
          <cell r="G359" t="str">
            <v>17545-4</v>
          </cell>
          <cell r="H359" t="str">
            <v>N.B.P Dirtrict Courtr Branch Khanewal.</v>
          </cell>
          <cell r="I359">
            <v>734</v>
          </cell>
          <cell r="J359">
            <v>35773</v>
          </cell>
          <cell r="K359">
            <v>5</v>
          </cell>
          <cell r="L359" t="str">
            <v>F</v>
          </cell>
          <cell r="M359">
            <v>2788</v>
          </cell>
          <cell r="N359">
            <v>5018.3999999999996</v>
          </cell>
          <cell r="O359">
            <v>2230.3999999999996</v>
          </cell>
          <cell r="P359">
            <v>5018.3999999999996</v>
          </cell>
          <cell r="Q359">
            <v>1254.5999999999999</v>
          </cell>
          <cell r="R359">
            <v>6273</v>
          </cell>
          <cell r="S359">
            <v>1004</v>
          </cell>
          <cell r="T359">
            <v>7277</v>
          </cell>
          <cell r="U359">
            <v>1204</v>
          </cell>
          <cell r="V359">
            <v>8481</v>
          </cell>
          <cell r="W359">
            <v>723</v>
          </cell>
          <cell r="X359">
            <v>7949</v>
          </cell>
          <cell r="Y359">
            <v>7949</v>
          </cell>
          <cell r="Z359">
            <v>9204</v>
          </cell>
          <cell r="AA359">
            <v>795</v>
          </cell>
          <cell r="AB359">
            <v>8744</v>
          </cell>
          <cell r="AC359">
            <v>8744</v>
          </cell>
          <cell r="AD359">
            <v>9999</v>
          </cell>
          <cell r="AE359">
            <v>795</v>
          </cell>
          <cell r="AF359">
            <v>655.8</v>
          </cell>
          <cell r="AG359">
            <v>9399.7999999999993</v>
          </cell>
          <cell r="AH359">
            <v>0</v>
          </cell>
          <cell r="AI359">
            <v>939.98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Q359">
            <v>0</v>
          </cell>
          <cell r="AS359">
            <v>0</v>
          </cell>
          <cell r="AU359" t="str">
            <v>Toseef Laugh, Basti Zahoor Abad, Khanewal</v>
          </cell>
          <cell r="AV359" t="str">
            <v>0300-6890929</v>
          </cell>
          <cell r="AX359" t="str">
            <v>ON LINE</v>
          </cell>
          <cell r="AY359" t="str">
            <v>Multan</v>
          </cell>
          <cell r="AZ359">
            <v>319948</v>
          </cell>
          <cell r="BA359">
            <v>2606</v>
          </cell>
        </row>
        <row r="360">
          <cell r="B360">
            <v>354</v>
          </cell>
          <cell r="C360" t="str">
            <v xml:space="preserve">Mst. Munawar Begum W/O Ch.Mohammad Mushtaq </v>
          </cell>
          <cell r="D360" t="str">
            <v>Observatory Asst</v>
          </cell>
          <cell r="E360">
            <v>18278</v>
          </cell>
          <cell r="F360" t="str">
            <v>Multan</v>
          </cell>
          <cell r="G360" t="str">
            <v>906422-4</v>
          </cell>
          <cell r="H360" t="str">
            <v>N.B.P Timber Market Vehari Road Multan.</v>
          </cell>
          <cell r="I360">
            <v>835</v>
          </cell>
          <cell r="J360">
            <v>40192</v>
          </cell>
          <cell r="K360">
            <v>11</v>
          </cell>
          <cell r="L360" t="str">
            <v>F</v>
          </cell>
          <cell r="M360">
            <v>2879.5</v>
          </cell>
          <cell r="N360">
            <v>4967.1374999999998</v>
          </cell>
          <cell r="O360">
            <v>2087.6374999999998</v>
          </cell>
          <cell r="P360">
            <v>4967.1374999999998</v>
          </cell>
          <cell r="Q360">
            <v>1242</v>
          </cell>
          <cell r="R360">
            <v>6209</v>
          </cell>
          <cell r="S360">
            <v>745</v>
          </cell>
          <cell r="T360">
            <v>6954</v>
          </cell>
          <cell r="U360">
            <v>1142</v>
          </cell>
          <cell r="V360">
            <v>8096</v>
          </cell>
          <cell r="W360">
            <v>685</v>
          </cell>
          <cell r="X360">
            <v>7539</v>
          </cell>
          <cell r="Y360">
            <v>7539</v>
          </cell>
          <cell r="Z360">
            <v>8781</v>
          </cell>
          <cell r="AA360">
            <v>754</v>
          </cell>
          <cell r="AB360">
            <v>8293</v>
          </cell>
          <cell r="AC360">
            <v>8293</v>
          </cell>
          <cell r="AD360">
            <v>9535</v>
          </cell>
          <cell r="AE360">
            <v>754</v>
          </cell>
          <cell r="AF360">
            <v>621.97500000000002</v>
          </cell>
          <cell r="AG360">
            <v>8914.9750000000004</v>
          </cell>
          <cell r="AH360">
            <v>1552.5</v>
          </cell>
          <cell r="AI360">
            <v>891.49750000000006</v>
          </cell>
          <cell r="AJ360">
            <v>9806.4724999999999</v>
          </cell>
          <cell r="AK360">
            <v>11358.9725</v>
          </cell>
          <cell r="AL360">
            <v>980.64724999999999</v>
          </cell>
          <cell r="AM360">
            <v>10787.11975</v>
          </cell>
          <cell r="AN360">
            <v>0</v>
          </cell>
          <cell r="AO360">
            <v>12339.61975</v>
          </cell>
          <cell r="AP360" t="str">
            <v>PAID UP TO APRIL 2021</v>
          </cell>
          <cell r="AQ360">
            <v>0</v>
          </cell>
          <cell r="AS360">
            <v>12340</v>
          </cell>
          <cell r="AT360" t="str">
            <v>OK</v>
          </cell>
          <cell r="AU360" t="str">
            <v>Old Shujah Abad Road  Street NO 2, Madina Town No 1, Multan</v>
          </cell>
          <cell r="AV360" t="str">
            <v>0300-7054067</v>
          </cell>
          <cell r="AX360" t="str">
            <v>ON LINE</v>
          </cell>
          <cell r="AY360" t="str">
            <v>Multan</v>
          </cell>
          <cell r="AZ360">
            <v>316448</v>
          </cell>
          <cell r="BA360">
            <v>6090</v>
          </cell>
        </row>
        <row r="361">
          <cell r="B361">
            <v>355</v>
          </cell>
          <cell r="C361" t="str">
            <v>Mst. Shaheen Kosar w/o Ch M. Aslam.</v>
          </cell>
          <cell r="D361" t="str">
            <v>L.T.A</v>
          </cell>
          <cell r="F361" t="str">
            <v>Faislabad</v>
          </cell>
          <cell r="G361" t="str">
            <v>7748-2</v>
          </cell>
          <cell r="H361" t="str">
            <v>N.B.P Abdullah Pur Faisalabad.</v>
          </cell>
          <cell r="I361">
            <v>559</v>
          </cell>
          <cell r="J361">
            <v>34994</v>
          </cell>
          <cell r="K361">
            <v>5</v>
          </cell>
          <cell r="L361" t="str">
            <v>F</v>
          </cell>
          <cell r="M361">
            <v>4913</v>
          </cell>
          <cell r="N361">
            <v>8843.4</v>
          </cell>
          <cell r="O361">
            <v>3930.3999999999996</v>
          </cell>
          <cell r="P361">
            <v>8843.4</v>
          </cell>
          <cell r="Q361">
            <v>2210.85</v>
          </cell>
          <cell r="R361">
            <v>11054</v>
          </cell>
          <cell r="S361">
            <v>1769</v>
          </cell>
          <cell r="T361">
            <v>12823</v>
          </cell>
          <cell r="U361">
            <v>2122</v>
          </cell>
          <cell r="V361">
            <v>14945</v>
          </cell>
          <cell r="W361">
            <v>1273</v>
          </cell>
          <cell r="X361">
            <v>14007</v>
          </cell>
          <cell r="Y361">
            <v>14007</v>
          </cell>
          <cell r="Z361">
            <v>16218</v>
          </cell>
          <cell r="AA361">
            <v>1401</v>
          </cell>
          <cell r="AB361">
            <v>15408</v>
          </cell>
          <cell r="AC361">
            <v>15408</v>
          </cell>
          <cell r="AD361">
            <v>17619</v>
          </cell>
          <cell r="AE361">
            <v>1401</v>
          </cell>
          <cell r="AF361">
            <v>1155.5999999999999</v>
          </cell>
          <cell r="AG361">
            <v>16563.599999999999</v>
          </cell>
          <cell r="AH361">
            <v>2763.5625</v>
          </cell>
          <cell r="AI361">
            <v>1656.36</v>
          </cell>
          <cell r="AJ361">
            <v>18219.96</v>
          </cell>
          <cell r="AK361">
            <v>20983.522499999999</v>
          </cell>
          <cell r="AL361">
            <v>1821.9960000000001</v>
          </cell>
          <cell r="AM361">
            <v>20041.955999999998</v>
          </cell>
          <cell r="AN361">
            <v>0</v>
          </cell>
          <cell r="AO361">
            <v>22805.518499999998</v>
          </cell>
          <cell r="AP361" t="str">
            <v>PAID UP TO APRIL 2021</v>
          </cell>
          <cell r="AQ361">
            <v>0</v>
          </cell>
          <cell r="AS361">
            <v>22806</v>
          </cell>
          <cell r="AT361" t="str">
            <v>OK</v>
          </cell>
          <cell r="AU361" t="str">
            <v>House No P-53, Ghalli Mohallah 5, Tariq Abad Faisalabad</v>
          </cell>
          <cell r="AX361" t="str">
            <v>ON LINE</v>
          </cell>
          <cell r="AY361" t="str">
            <v>Multan</v>
          </cell>
          <cell r="AZ361">
            <v>166076.03</v>
          </cell>
          <cell r="BA361">
            <v>2508.8000000000002</v>
          </cell>
          <cell r="BC361" t="str">
            <v>Died during the service</v>
          </cell>
        </row>
        <row r="362">
          <cell r="B362">
            <v>356</v>
          </cell>
          <cell r="C362" t="str">
            <v>Mst. Janul w/o Abdul Rahim</v>
          </cell>
          <cell r="D362" t="str">
            <v>P.O</v>
          </cell>
          <cell r="E362">
            <v>1951</v>
          </cell>
          <cell r="F362" t="str">
            <v>Mix</v>
          </cell>
          <cell r="G362" t="str">
            <v>6657-5</v>
          </cell>
          <cell r="H362" t="str">
            <v>N.B.P Tando Jam  Branch.</v>
          </cell>
          <cell r="I362">
            <v>177</v>
          </cell>
          <cell r="J362">
            <v>35647</v>
          </cell>
          <cell r="K362">
            <v>5</v>
          </cell>
          <cell r="L362" t="str">
            <v>F</v>
          </cell>
          <cell r="M362">
            <v>1520</v>
          </cell>
          <cell r="N362">
            <v>2736</v>
          </cell>
          <cell r="O362">
            <v>1216</v>
          </cell>
          <cell r="P362">
            <v>2736</v>
          </cell>
          <cell r="Q362">
            <v>684</v>
          </cell>
          <cell r="R362">
            <v>3420</v>
          </cell>
          <cell r="S362">
            <v>547</v>
          </cell>
          <cell r="T362">
            <v>3967</v>
          </cell>
          <cell r="U362">
            <v>657</v>
          </cell>
          <cell r="V362">
            <v>4624</v>
          </cell>
          <cell r="W362">
            <v>394</v>
          </cell>
          <cell r="X362">
            <v>4334</v>
          </cell>
          <cell r="Y362">
            <v>4334</v>
          </cell>
          <cell r="Z362">
            <v>5018</v>
          </cell>
          <cell r="AA362">
            <v>433</v>
          </cell>
          <cell r="AB362">
            <v>4767</v>
          </cell>
          <cell r="AC362">
            <v>4767</v>
          </cell>
          <cell r="AD362">
            <v>5451</v>
          </cell>
          <cell r="AE362">
            <v>433</v>
          </cell>
          <cell r="AF362">
            <v>357.52499999999998</v>
          </cell>
          <cell r="AG362">
            <v>5124.5249999999996</v>
          </cell>
          <cell r="AH362">
            <v>0</v>
          </cell>
          <cell r="AI362">
            <v>512.45249999999999</v>
          </cell>
          <cell r="AJ362">
            <v>5636.9775</v>
          </cell>
          <cell r="AK362">
            <v>5636.9775</v>
          </cell>
          <cell r="AL362">
            <v>563.69775000000004</v>
          </cell>
          <cell r="AM362">
            <v>0</v>
          </cell>
          <cell r="AN362">
            <v>0</v>
          </cell>
          <cell r="AO362">
            <v>0</v>
          </cell>
          <cell r="AQ362">
            <v>0</v>
          </cell>
          <cell r="AS362">
            <v>0</v>
          </cell>
          <cell r="AU362" t="str">
            <v>Karyana marchent near meet market railway phatak Tando Jam</v>
          </cell>
          <cell r="AX362" t="str">
            <v>ON LINE</v>
          </cell>
          <cell r="AY362" t="str">
            <v>TANDOJAM</v>
          </cell>
          <cell r="AZ362">
            <v>46841</v>
          </cell>
          <cell r="BA362">
            <v>892.92</v>
          </cell>
        </row>
        <row r="363">
          <cell r="B363">
            <v>357</v>
          </cell>
          <cell r="C363" t="str">
            <v>Mr. Muhammad Hussain Khan s/o Imam Bux</v>
          </cell>
          <cell r="D363" t="str">
            <v>Beldar</v>
          </cell>
          <cell r="E363">
            <v>1927</v>
          </cell>
          <cell r="F363" t="str">
            <v>Multan</v>
          </cell>
          <cell r="G363">
            <v>3095406446</v>
          </cell>
          <cell r="H363" t="str">
            <v>N.B.P Kot Addu Branch, Muzfargarh.</v>
          </cell>
          <cell r="I363">
            <v>355</v>
          </cell>
          <cell r="J363">
            <v>31502</v>
          </cell>
          <cell r="K363">
            <v>5</v>
          </cell>
          <cell r="L363" t="str">
            <v>P</v>
          </cell>
          <cell r="M363">
            <v>2400</v>
          </cell>
          <cell r="N363">
            <v>2880</v>
          </cell>
          <cell r="O363">
            <v>600</v>
          </cell>
          <cell r="P363">
            <v>3000</v>
          </cell>
          <cell r="Q363">
            <v>750</v>
          </cell>
          <cell r="R363">
            <v>3750</v>
          </cell>
          <cell r="S363">
            <v>600</v>
          </cell>
          <cell r="T363">
            <v>4350</v>
          </cell>
          <cell r="U363">
            <v>720</v>
          </cell>
          <cell r="V363">
            <v>5070</v>
          </cell>
          <cell r="W363">
            <v>432</v>
          </cell>
          <cell r="X363">
            <v>4752</v>
          </cell>
          <cell r="Y363">
            <v>5000</v>
          </cell>
          <cell r="Z363">
            <v>5750</v>
          </cell>
          <cell r="AA363">
            <v>500</v>
          </cell>
          <cell r="AB363">
            <v>5500</v>
          </cell>
          <cell r="AC363">
            <v>6000</v>
          </cell>
          <cell r="AD363">
            <v>6750</v>
          </cell>
          <cell r="AE363">
            <v>1000</v>
          </cell>
          <cell r="AF363">
            <v>450</v>
          </cell>
          <cell r="AG363">
            <v>6450</v>
          </cell>
          <cell r="AH363">
            <v>937.5</v>
          </cell>
          <cell r="AI363">
            <v>645</v>
          </cell>
          <cell r="AJ363">
            <v>7095</v>
          </cell>
          <cell r="AK363">
            <v>8032.5</v>
          </cell>
          <cell r="AL363">
            <v>709.5</v>
          </cell>
          <cell r="AM363">
            <v>7804.5</v>
          </cell>
          <cell r="AN363">
            <v>0</v>
          </cell>
          <cell r="AO363">
            <v>8742</v>
          </cell>
          <cell r="AP363" t="str">
            <v>PAID UP TO APRIL 2021</v>
          </cell>
          <cell r="AQ363">
            <v>0</v>
          </cell>
          <cell r="AS363">
            <v>8742</v>
          </cell>
          <cell r="AT363" t="str">
            <v>OK</v>
          </cell>
          <cell r="AU363" t="str">
            <v>C/O Dr. M Asghar Punjabi G.T.Road sattanwan, The: Kotaddu Distt: Muzzafar Ghar</v>
          </cell>
          <cell r="AV363" t="str">
            <v>0301-7877357</v>
          </cell>
          <cell r="AX363" t="str">
            <v>ON LINE</v>
          </cell>
          <cell r="AY363" t="str">
            <v>Multan</v>
          </cell>
          <cell r="AZ363" t="str">
            <v>NOT FOUND</v>
          </cell>
          <cell r="BA363">
            <v>307</v>
          </cell>
        </row>
        <row r="364">
          <cell r="B364">
            <v>358</v>
          </cell>
          <cell r="C364" t="str">
            <v xml:space="preserve">Mst. Safia Begum w/o Ch. Abdul Salam </v>
          </cell>
          <cell r="D364" t="str">
            <v>S.S.O</v>
          </cell>
          <cell r="F364" t="str">
            <v>Multan</v>
          </cell>
          <cell r="G364">
            <v>4170409488</v>
          </cell>
          <cell r="H364" t="str">
            <v>N.B.P. GT Road Gujar Khan Branch Rawalpindi.</v>
          </cell>
          <cell r="I364">
            <v>332</v>
          </cell>
          <cell r="J364">
            <v>34344</v>
          </cell>
          <cell r="K364">
            <v>18</v>
          </cell>
          <cell r="L364" t="str">
            <v>F</v>
          </cell>
          <cell r="M364">
            <v>10571.75</v>
          </cell>
          <cell r="N364">
            <v>19029.149999999998</v>
          </cell>
          <cell r="O364">
            <v>8457.3999999999978</v>
          </cell>
          <cell r="P364">
            <v>19029.149999999998</v>
          </cell>
          <cell r="Q364">
            <v>3806</v>
          </cell>
          <cell r="R364">
            <v>22835</v>
          </cell>
          <cell r="S364">
            <v>3806</v>
          </cell>
          <cell r="T364">
            <v>26641</v>
          </cell>
          <cell r="U364">
            <v>4567</v>
          </cell>
          <cell r="V364">
            <v>31208</v>
          </cell>
          <cell r="W364">
            <v>2740</v>
          </cell>
          <cell r="X364">
            <v>30142</v>
          </cell>
          <cell r="Y364">
            <v>30142</v>
          </cell>
          <cell r="Z364">
            <v>33948</v>
          </cell>
          <cell r="AA364">
            <v>3014</v>
          </cell>
          <cell r="AB364">
            <v>33156</v>
          </cell>
          <cell r="AC364">
            <v>33156</v>
          </cell>
          <cell r="AD364">
            <v>36962</v>
          </cell>
          <cell r="AE364">
            <v>3014</v>
          </cell>
          <cell r="AF364">
            <v>2486.6999999999998</v>
          </cell>
          <cell r="AG364">
            <v>35642.699999999997</v>
          </cell>
          <cell r="AH364">
            <v>4757.5</v>
          </cell>
          <cell r="AI364">
            <v>3564.27</v>
          </cell>
          <cell r="AJ364">
            <v>39206.969999999994</v>
          </cell>
          <cell r="AK364">
            <v>43964.469999999994</v>
          </cell>
          <cell r="AL364">
            <v>3920.6969999999997</v>
          </cell>
          <cell r="AM364">
            <v>43127.666999999994</v>
          </cell>
          <cell r="AN364">
            <v>0</v>
          </cell>
          <cell r="AO364">
            <v>47885.166999999994</v>
          </cell>
          <cell r="AP364" t="str">
            <v>PAID UP TO APRIL 2021</v>
          </cell>
          <cell r="AQ364">
            <v>0</v>
          </cell>
          <cell r="AS364">
            <v>47885</v>
          </cell>
          <cell r="AT364" t="str">
            <v>OK</v>
          </cell>
          <cell r="AU364" t="str">
            <v>House No 151-A, Gardan Town Multan</v>
          </cell>
          <cell r="AV364" t="str">
            <v>0333-5476474</v>
          </cell>
          <cell r="AX364" t="str">
            <v>ON LINE</v>
          </cell>
          <cell r="AY364" t="str">
            <v>Multan</v>
          </cell>
          <cell r="AZ364">
            <v>656721</v>
          </cell>
          <cell r="BA364">
            <v>7077.54</v>
          </cell>
        </row>
        <row r="365">
          <cell r="B365">
            <v>359</v>
          </cell>
          <cell r="C365" t="str">
            <v xml:space="preserve">Mst.Ghulam Sakina W/O Mohammad Ramzan </v>
          </cell>
          <cell r="D365" t="str">
            <v>UDC</v>
          </cell>
          <cell r="E365">
            <v>19911</v>
          </cell>
          <cell r="F365" t="str">
            <v>Multan</v>
          </cell>
          <cell r="G365">
            <v>4167774821</v>
          </cell>
          <cell r="H365" t="str">
            <v>N.B.P. Johar Abad Branch, Khushab.</v>
          </cell>
          <cell r="I365">
            <v>436</v>
          </cell>
          <cell r="J365">
            <v>37499</v>
          </cell>
          <cell r="K365">
            <v>9</v>
          </cell>
          <cell r="L365" t="str">
            <v>F</v>
          </cell>
          <cell r="M365">
            <v>2342.5500000000002</v>
          </cell>
          <cell r="N365">
            <v>4040.8987499999998</v>
          </cell>
          <cell r="O365">
            <v>1698.3487499999997</v>
          </cell>
          <cell r="P365">
            <v>4040.8987499999998</v>
          </cell>
          <cell r="Q365">
            <v>1010.25</v>
          </cell>
          <cell r="R365">
            <v>5051</v>
          </cell>
          <cell r="S365">
            <v>606</v>
          </cell>
          <cell r="T365">
            <v>5657</v>
          </cell>
          <cell r="U365">
            <v>929</v>
          </cell>
          <cell r="V365">
            <v>6586</v>
          </cell>
          <cell r="W365">
            <v>558</v>
          </cell>
          <cell r="X365">
            <v>6134</v>
          </cell>
          <cell r="Y365">
            <v>6134</v>
          </cell>
          <cell r="Z365">
            <v>7144</v>
          </cell>
          <cell r="AA365">
            <v>613</v>
          </cell>
          <cell r="AB365">
            <v>6747</v>
          </cell>
          <cell r="AC365">
            <v>6747</v>
          </cell>
          <cell r="AD365">
            <v>7757</v>
          </cell>
          <cell r="AE365">
            <v>613</v>
          </cell>
          <cell r="AF365">
            <v>506.02499999999998</v>
          </cell>
          <cell r="AG365">
            <v>7253.0249999999996</v>
          </cell>
          <cell r="AH365">
            <v>1262.8125</v>
          </cell>
          <cell r="AI365">
            <v>725.30250000000001</v>
          </cell>
          <cell r="AJ365">
            <v>7978.3274999999994</v>
          </cell>
          <cell r="AK365">
            <v>9241.14</v>
          </cell>
          <cell r="AL365">
            <v>797.83275000000003</v>
          </cell>
          <cell r="AM365">
            <v>8777.160249999999</v>
          </cell>
          <cell r="AN365">
            <v>0</v>
          </cell>
          <cell r="AO365">
            <v>10039.972749999999</v>
          </cell>
          <cell r="AQ365">
            <v>0</v>
          </cell>
          <cell r="AS365">
            <v>0</v>
          </cell>
          <cell r="AU365" t="str">
            <v>Burhan Dakkhanna Majokka Distt: Khoshab</v>
          </cell>
          <cell r="AV365">
            <v>3028158707</v>
          </cell>
          <cell r="AX365" t="str">
            <v>ON LINE</v>
          </cell>
          <cell r="AY365" t="str">
            <v>Multan</v>
          </cell>
          <cell r="AZ365">
            <v>285529</v>
          </cell>
          <cell r="BA365">
            <v>3133</v>
          </cell>
        </row>
        <row r="366">
          <cell r="B366">
            <v>360</v>
          </cell>
          <cell r="C366" t="str">
            <v>Mr. Anwar Tariq s/o Ch Abdul Rashid.</v>
          </cell>
          <cell r="D366" t="str">
            <v>P.S.O</v>
          </cell>
          <cell r="E366">
            <v>14737</v>
          </cell>
          <cell r="F366" t="str">
            <v>Mix</v>
          </cell>
          <cell r="G366" t="str">
            <v>960-3</v>
          </cell>
          <cell r="H366" t="str">
            <v>N.B.P F-10 Markaz Islamabad Branch.</v>
          </cell>
          <cell r="I366">
            <v>1933</v>
          </cell>
          <cell r="J366">
            <v>36651</v>
          </cell>
          <cell r="K366">
            <v>19</v>
          </cell>
          <cell r="L366" t="str">
            <v>P</v>
          </cell>
          <cell r="M366">
            <v>26907.5</v>
          </cell>
          <cell r="N366">
            <v>32289</v>
          </cell>
          <cell r="O366">
            <v>5381.5</v>
          </cell>
          <cell r="P366">
            <v>32289</v>
          </cell>
          <cell r="Q366">
            <v>3767.0400000000004</v>
          </cell>
          <cell r="R366">
            <v>36056</v>
          </cell>
          <cell r="S366">
            <v>6458</v>
          </cell>
          <cell r="T366">
            <v>42514</v>
          </cell>
          <cell r="U366">
            <v>7749</v>
          </cell>
          <cell r="V366">
            <v>50263</v>
          </cell>
          <cell r="W366">
            <v>4650</v>
          </cell>
          <cell r="X366">
            <v>51146</v>
          </cell>
          <cell r="Y366">
            <v>51146</v>
          </cell>
          <cell r="Z366">
            <v>54913</v>
          </cell>
          <cell r="AA366">
            <v>5115</v>
          </cell>
          <cell r="AB366">
            <v>56261</v>
          </cell>
          <cell r="AC366">
            <v>56261</v>
          </cell>
          <cell r="AD366">
            <v>60028</v>
          </cell>
          <cell r="AE366">
            <v>5115</v>
          </cell>
          <cell r="AF366">
            <v>4219.5749999999998</v>
          </cell>
          <cell r="AG366">
            <v>60480.574999999997</v>
          </cell>
          <cell r="AH366">
            <v>4708.8</v>
          </cell>
          <cell r="AI366">
            <v>6048.0574999999999</v>
          </cell>
          <cell r="AJ366">
            <v>66528.632499999992</v>
          </cell>
          <cell r="AK366">
            <v>71237.432499999995</v>
          </cell>
          <cell r="AL366">
            <v>6652.8632499999994</v>
          </cell>
          <cell r="AM366">
            <v>73181.495749999987</v>
          </cell>
          <cell r="AN366">
            <v>0</v>
          </cell>
          <cell r="AO366">
            <v>77890.29574999999</v>
          </cell>
          <cell r="AP366" t="str">
            <v>PAID UP TO APRIL 2021</v>
          </cell>
          <cell r="AQ366">
            <v>0</v>
          </cell>
          <cell r="AS366">
            <v>77890</v>
          </cell>
          <cell r="AT366" t="str">
            <v>OK</v>
          </cell>
          <cell r="AU366" t="str">
            <v xml:space="preserve">House No 70, Street No 5, Sector E-11/2, Islamabad </v>
          </cell>
          <cell r="AV366">
            <v>3235499365</v>
          </cell>
          <cell r="AX366" t="str">
            <v>ON LINE</v>
          </cell>
          <cell r="AY366" t="str">
            <v>Bhawalpur</v>
          </cell>
          <cell r="AZ366">
            <v>678105</v>
          </cell>
          <cell r="BA366">
            <v>7308</v>
          </cell>
          <cell r="BC366" t="str">
            <v>PENSOION RESTORED FROM DECEMBER 2016</v>
          </cell>
        </row>
        <row r="367">
          <cell r="B367">
            <v>361</v>
          </cell>
          <cell r="C367" t="str">
            <v>Mr. Darya Khan s/o Ali Buksh</v>
          </cell>
          <cell r="D367" t="str">
            <v>Beldar</v>
          </cell>
          <cell r="E367">
            <v>18835</v>
          </cell>
          <cell r="F367" t="str">
            <v>Mix</v>
          </cell>
          <cell r="G367" t="str">
            <v>721-1</v>
          </cell>
          <cell r="H367" t="str">
            <v>N.B.P Kot Digi Kot Banglow Branch.</v>
          </cell>
          <cell r="I367">
            <v>135</v>
          </cell>
          <cell r="J367">
            <v>35977</v>
          </cell>
          <cell r="K367">
            <v>7</v>
          </cell>
          <cell r="L367" t="str">
            <v>P</v>
          </cell>
          <cell r="M367">
            <v>2824</v>
          </cell>
          <cell r="N367">
            <v>3388.7999999999997</v>
          </cell>
          <cell r="O367">
            <v>564.79999999999973</v>
          </cell>
          <cell r="P367">
            <v>3388.7999999999997</v>
          </cell>
          <cell r="Q367">
            <v>847.19999999999993</v>
          </cell>
          <cell r="R367">
            <v>4236</v>
          </cell>
          <cell r="S367">
            <v>678</v>
          </cell>
          <cell r="T367">
            <v>4914</v>
          </cell>
          <cell r="U367">
            <v>813</v>
          </cell>
          <cell r="V367">
            <v>5727</v>
          </cell>
          <cell r="W367">
            <v>488</v>
          </cell>
          <cell r="X367">
            <v>5368</v>
          </cell>
          <cell r="Y367">
            <v>5368</v>
          </cell>
          <cell r="Z367">
            <v>6215</v>
          </cell>
          <cell r="AA367">
            <v>537</v>
          </cell>
          <cell r="AB367">
            <v>5905</v>
          </cell>
          <cell r="AC367">
            <v>6000</v>
          </cell>
          <cell r="AD367">
            <v>6847</v>
          </cell>
          <cell r="AE367">
            <v>632</v>
          </cell>
          <cell r="AF367">
            <v>450</v>
          </cell>
          <cell r="AG367">
            <v>6450</v>
          </cell>
          <cell r="AH367">
            <v>1059</v>
          </cell>
          <cell r="AI367">
            <v>645</v>
          </cell>
          <cell r="AJ367">
            <v>7095</v>
          </cell>
          <cell r="AK367">
            <v>8154</v>
          </cell>
          <cell r="AL367">
            <v>709.5</v>
          </cell>
          <cell r="AM367">
            <v>7804.5</v>
          </cell>
          <cell r="AN367">
            <v>0</v>
          </cell>
          <cell r="AO367">
            <v>8863.5</v>
          </cell>
          <cell r="AP367" t="str">
            <v>PAID UP TO APRIL 2021</v>
          </cell>
          <cell r="AQ367">
            <v>0</v>
          </cell>
          <cell r="AS367">
            <v>8864</v>
          </cell>
          <cell r="AT367" t="str">
            <v>OK</v>
          </cell>
          <cell r="AU367" t="str">
            <v>C/O Ghulam Qasim Jaskani Village nazar ali jiskani P.O Jiskani Tehsil Kotdigi</v>
          </cell>
          <cell r="AV367">
            <v>3013788625</v>
          </cell>
          <cell r="AX367" t="str">
            <v>ON LINE</v>
          </cell>
          <cell r="AY367" t="str">
            <v>Sakrand</v>
          </cell>
          <cell r="AZ367">
            <v>182455</v>
          </cell>
          <cell r="BA367">
            <v>1195.1300000000001</v>
          </cell>
        </row>
        <row r="368">
          <cell r="B368">
            <v>362</v>
          </cell>
          <cell r="C368" t="str">
            <v>Mr. Riasat Ali s/o Azam Ali Khan.</v>
          </cell>
          <cell r="D368" t="str">
            <v>L.A</v>
          </cell>
          <cell r="E368">
            <v>18354</v>
          </cell>
          <cell r="F368" t="str">
            <v>Multan</v>
          </cell>
          <cell r="G368" t="str">
            <v>900708-2</v>
          </cell>
          <cell r="H368" t="str">
            <v>N.B.P Timber Market Vehari Road Multan.</v>
          </cell>
          <cell r="I368">
            <v>835</v>
          </cell>
          <cell r="J368">
            <v>40268</v>
          </cell>
          <cell r="K368">
            <v>6</v>
          </cell>
          <cell r="L368" t="str">
            <v>P</v>
          </cell>
          <cell r="M368">
            <v>5978</v>
          </cell>
          <cell r="N368">
            <v>6874.7</v>
          </cell>
          <cell r="O368">
            <v>896.69999999999982</v>
          </cell>
          <cell r="P368">
            <v>6874.7</v>
          </cell>
          <cell r="Q368">
            <v>1718.675</v>
          </cell>
          <cell r="R368">
            <v>8593</v>
          </cell>
          <cell r="S368">
            <v>1031</v>
          </cell>
          <cell r="T368">
            <v>9624</v>
          </cell>
          <cell r="U368">
            <v>1581</v>
          </cell>
          <cell r="V368">
            <v>11205</v>
          </cell>
          <cell r="W368">
            <v>949</v>
          </cell>
          <cell r="X368">
            <v>10435</v>
          </cell>
          <cell r="Y368">
            <v>10435</v>
          </cell>
          <cell r="Z368">
            <v>12154</v>
          </cell>
          <cell r="AA368">
            <v>1044</v>
          </cell>
          <cell r="AB368">
            <v>11479</v>
          </cell>
          <cell r="AC368">
            <v>11479</v>
          </cell>
          <cell r="AD368">
            <v>13198</v>
          </cell>
          <cell r="AE368">
            <v>1044</v>
          </cell>
          <cell r="AF368">
            <v>860.92499999999995</v>
          </cell>
          <cell r="AG368">
            <v>12339.924999999999</v>
          </cell>
          <cell r="AH368">
            <v>2148.34375</v>
          </cell>
          <cell r="AI368">
            <v>1233.9925000000001</v>
          </cell>
          <cell r="AJ368">
            <v>13573.9175</v>
          </cell>
          <cell r="AK368">
            <v>15722.26125</v>
          </cell>
          <cell r="AL368">
            <v>1357.39175</v>
          </cell>
          <cell r="AM368">
            <v>14931.30925</v>
          </cell>
          <cell r="AN368">
            <v>0</v>
          </cell>
          <cell r="AO368">
            <v>17079.652999999998</v>
          </cell>
          <cell r="AP368" t="str">
            <v>PAID UP TO APRIL 2021</v>
          </cell>
          <cell r="AQ368">
            <v>0</v>
          </cell>
          <cell r="AS368">
            <v>17080</v>
          </cell>
          <cell r="AT368" t="str">
            <v>OK</v>
          </cell>
          <cell r="AU368" t="str">
            <v>Near Rahmania Masjid Mohallah Farooq Pura Multan</v>
          </cell>
          <cell r="AV368" t="str">
            <v>0331-7020607</v>
          </cell>
          <cell r="AX368" t="str">
            <v>ON LINE</v>
          </cell>
          <cell r="AY368" t="str">
            <v>Multan</v>
          </cell>
          <cell r="AZ368">
            <v>328452</v>
          </cell>
          <cell r="BA368">
            <v>6321</v>
          </cell>
        </row>
        <row r="369">
          <cell r="B369">
            <v>363</v>
          </cell>
          <cell r="C369" t="str">
            <v>Mst. Isamjan w/o M. Suleman</v>
          </cell>
          <cell r="D369" t="str">
            <v>N.Q</v>
          </cell>
          <cell r="E369">
            <v>16879</v>
          </cell>
          <cell r="F369" t="str">
            <v>Mix</v>
          </cell>
          <cell r="G369" t="str">
            <v>7582-5</v>
          </cell>
          <cell r="H369" t="str">
            <v>N.B.P Nathya Gali Branch Abbotabad.</v>
          </cell>
          <cell r="I369">
            <v>1314</v>
          </cell>
          <cell r="J369">
            <v>38793</v>
          </cell>
          <cell r="K369">
            <v>1</v>
          </cell>
          <cell r="L369" t="str">
            <v>F</v>
          </cell>
          <cell r="M369">
            <v>1875</v>
          </cell>
          <cell r="N369">
            <v>3234.3749999999995</v>
          </cell>
          <cell r="O369">
            <v>1359.3749999999995</v>
          </cell>
          <cell r="P369">
            <v>3234.3749999999995</v>
          </cell>
          <cell r="Q369">
            <v>808.59374999999989</v>
          </cell>
          <cell r="R369">
            <v>4043</v>
          </cell>
          <cell r="S369">
            <v>485</v>
          </cell>
          <cell r="T369">
            <v>4528</v>
          </cell>
          <cell r="U369">
            <v>744</v>
          </cell>
          <cell r="V369">
            <v>5272</v>
          </cell>
          <cell r="W369">
            <v>446</v>
          </cell>
          <cell r="X369">
            <v>4909</v>
          </cell>
          <cell r="Y369">
            <v>4909</v>
          </cell>
          <cell r="Z369">
            <v>5718</v>
          </cell>
          <cell r="AA369">
            <v>491</v>
          </cell>
          <cell r="AB369">
            <v>5400</v>
          </cell>
          <cell r="AC369">
            <v>5400</v>
          </cell>
          <cell r="AD369">
            <v>6209</v>
          </cell>
          <cell r="AE369">
            <v>491</v>
          </cell>
          <cell r="AF369">
            <v>405</v>
          </cell>
          <cell r="AG369">
            <v>5805</v>
          </cell>
          <cell r="AH369">
            <v>0</v>
          </cell>
          <cell r="AI369">
            <v>580.5</v>
          </cell>
          <cell r="AJ369">
            <v>6385.5</v>
          </cell>
          <cell r="AK369">
            <v>6385.5</v>
          </cell>
          <cell r="AL369">
            <v>638.55000000000007</v>
          </cell>
          <cell r="AM369">
            <v>0</v>
          </cell>
          <cell r="AN369">
            <v>0</v>
          </cell>
          <cell r="AO369">
            <v>0</v>
          </cell>
          <cell r="AQ369">
            <v>0</v>
          </cell>
          <cell r="AS369">
            <v>0</v>
          </cell>
          <cell r="AU369" t="str">
            <v>Distt: Abotabad road nath gali dak khana hynaia karyana store muhammad shabir Abotabad</v>
          </cell>
          <cell r="AV369" t="str">
            <v>0345-33315356</v>
          </cell>
          <cell r="AX369" t="str">
            <v>ON LINE</v>
          </cell>
          <cell r="AY369" t="str">
            <v>Head Quarter</v>
          </cell>
          <cell r="AZ369">
            <v>149131</v>
          </cell>
          <cell r="BA369">
            <v>2870</v>
          </cell>
        </row>
        <row r="370">
          <cell r="B370">
            <v>364</v>
          </cell>
          <cell r="C370" t="str">
            <v>Mst. Anwar Jan w/o Haji Mohammad Rafiq</v>
          </cell>
          <cell r="D370" t="str">
            <v>Electrician</v>
          </cell>
          <cell r="E370">
            <v>14705</v>
          </cell>
          <cell r="F370" t="str">
            <v>Khi/Diffrnt</v>
          </cell>
          <cell r="G370">
            <v>142396</v>
          </cell>
          <cell r="H370" t="str">
            <v>N.B.P Model Branch Kehkashan Clifton.</v>
          </cell>
          <cell r="I370">
            <v>1027</v>
          </cell>
          <cell r="J370">
            <v>36619</v>
          </cell>
          <cell r="K370">
            <v>10</v>
          </cell>
          <cell r="L370" t="str">
            <v>F</v>
          </cell>
          <cell r="M370">
            <v>3192.3999999999996</v>
          </cell>
          <cell r="N370">
            <v>5746.3199999999988</v>
          </cell>
          <cell r="O370">
            <v>2553.9199999999992</v>
          </cell>
          <cell r="P370">
            <v>5746.3199999999988</v>
          </cell>
          <cell r="Q370">
            <v>1436.5799999999997</v>
          </cell>
          <cell r="R370">
            <v>7183</v>
          </cell>
          <cell r="S370">
            <v>1149</v>
          </cell>
          <cell r="T370">
            <v>8332</v>
          </cell>
          <cell r="U370">
            <v>1379</v>
          </cell>
          <cell r="V370">
            <v>9711</v>
          </cell>
          <cell r="W370">
            <v>827</v>
          </cell>
          <cell r="X370">
            <v>9101</v>
          </cell>
          <cell r="Y370">
            <v>9101</v>
          </cell>
          <cell r="Z370">
            <v>10538</v>
          </cell>
          <cell r="AA370">
            <v>910</v>
          </cell>
          <cell r="AB370">
            <v>10011</v>
          </cell>
          <cell r="AC370">
            <v>10011</v>
          </cell>
          <cell r="AD370">
            <v>11448</v>
          </cell>
          <cell r="AE370">
            <v>910</v>
          </cell>
          <cell r="AF370">
            <v>750.82499999999993</v>
          </cell>
          <cell r="AG370">
            <v>10761.825000000001</v>
          </cell>
          <cell r="AH370">
            <v>0</v>
          </cell>
          <cell r="AI370">
            <v>1076.1825000000001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Q370">
            <v>0</v>
          </cell>
          <cell r="AS370">
            <v>0</v>
          </cell>
          <cell r="AU370" t="str">
            <v>House No K-5/16, Ch: Khaleek Uz Zaman Road Clifftan Karachi</v>
          </cell>
          <cell r="AV370" t="str">
            <v>0333-2136973</v>
          </cell>
          <cell r="AX370" t="str">
            <v>ON LINE</v>
          </cell>
          <cell r="AY370" t="str">
            <v>PICR&amp;T</v>
          </cell>
          <cell r="AZ370">
            <v>273074</v>
          </cell>
          <cell r="BA370">
            <v>2942.94</v>
          </cell>
          <cell r="BC370" t="str">
            <v xml:space="preserve">DIED ON 24.2.2016 </v>
          </cell>
          <cell r="BD370" t="str">
            <v>DEATH CERTIFICATE RECEIVED</v>
          </cell>
        </row>
        <row r="371">
          <cell r="B371">
            <v>365</v>
          </cell>
          <cell r="C371" t="str">
            <v>Mr. Hameed-ur-rehman s/o Habib-ur-rehman.</v>
          </cell>
          <cell r="D371" t="str">
            <v>P.O.</v>
          </cell>
          <cell r="E371" t="str">
            <v>1942</v>
          </cell>
          <cell r="F371" t="str">
            <v>Mix</v>
          </cell>
          <cell r="G371" t="str">
            <v>937-6</v>
          </cell>
          <cell r="H371" t="str">
            <v>N.B.P Timerqara Dir (lower) Branch</v>
          </cell>
          <cell r="I371">
            <v>841</v>
          </cell>
          <cell r="J371">
            <v>32873</v>
          </cell>
          <cell r="K371">
            <v>5</v>
          </cell>
          <cell r="L371" t="str">
            <v>P</v>
          </cell>
          <cell r="M371">
            <v>4320</v>
          </cell>
          <cell r="N371">
            <v>5184</v>
          </cell>
          <cell r="O371">
            <v>864</v>
          </cell>
          <cell r="P371">
            <v>5184</v>
          </cell>
          <cell r="Q371">
            <v>1296</v>
          </cell>
          <cell r="R371">
            <v>6480</v>
          </cell>
          <cell r="S371">
            <v>1037</v>
          </cell>
          <cell r="T371">
            <v>7517</v>
          </cell>
          <cell r="U371">
            <v>1244</v>
          </cell>
          <cell r="V371">
            <v>8761</v>
          </cell>
          <cell r="W371">
            <v>747</v>
          </cell>
          <cell r="X371">
            <v>8212</v>
          </cell>
          <cell r="Y371">
            <v>8212</v>
          </cell>
          <cell r="Z371">
            <v>9508</v>
          </cell>
          <cell r="AA371">
            <v>821</v>
          </cell>
          <cell r="AB371">
            <v>9033</v>
          </cell>
          <cell r="AC371">
            <v>9033</v>
          </cell>
          <cell r="AD371">
            <v>10329</v>
          </cell>
          <cell r="AE371">
            <v>821</v>
          </cell>
          <cell r="AF371">
            <v>677.47500000000002</v>
          </cell>
          <cell r="AG371">
            <v>9710.4750000000004</v>
          </cell>
          <cell r="AH371">
            <v>0</v>
          </cell>
          <cell r="AI371">
            <v>971.04750000000013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Q371">
            <v>0</v>
          </cell>
          <cell r="AS371">
            <v>0</v>
          </cell>
          <cell r="AU371" t="str">
            <v>Village Cotton , P/O Temargarh Distt: Dir, NWFP</v>
          </cell>
          <cell r="AV371" t="str">
            <v>03075656247/03452799968</v>
          </cell>
          <cell r="AW371" t="str">
            <v>Not Physicall Verfication</v>
          </cell>
          <cell r="AX371" t="str">
            <v>ON LINE</v>
          </cell>
          <cell r="AY371" t="str">
            <v>PICR&amp;T</v>
          </cell>
          <cell r="AZ371" t="str">
            <v>NOT FOUND</v>
          </cell>
          <cell r="BA371">
            <v>1008.7</v>
          </cell>
        </row>
        <row r="372">
          <cell r="B372">
            <v>366</v>
          </cell>
          <cell r="C372" t="str">
            <v>Mr. Amir Abdullah s/o Mian Mohammad</v>
          </cell>
          <cell r="D372" t="str">
            <v>Beldar</v>
          </cell>
          <cell r="E372">
            <v>10115</v>
          </cell>
          <cell r="F372" t="str">
            <v>Mix</v>
          </cell>
          <cell r="G372" t="str">
            <v>17598-1</v>
          </cell>
          <cell r="H372" t="str">
            <v>N.B.P Block No.16 Remont Dipo Bracnh Sargodha</v>
          </cell>
          <cell r="I372">
            <v>691</v>
          </cell>
          <cell r="J372">
            <v>32903</v>
          </cell>
          <cell r="K372">
            <v>5</v>
          </cell>
          <cell r="L372" t="str">
            <v>P</v>
          </cell>
          <cell r="M372">
            <v>2400</v>
          </cell>
          <cell r="N372">
            <v>2880</v>
          </cell>
          <cell r="O372">
            <v>600</v>
          </cell>
          <cell r="P372">
            <v>3000</v>
          </cell>
          <cell r="Q372">
            <v>750</v>
          </cell>
          <cell r="R372">
            <v>3750</v>
          </cell>
          <cell r="S372">
            <v>600</v>
          </cell>
          <cell r="T372">
            <v>4350</v>
          </cell>
          <cell r="U372">
            <v>720</v>
          </cell>
          <cell r="V372">
            <v>5070</v>
          </cell>
          <cell r="W372">
            <v>432</v>
          </cell>
          <cell r="X372">
            <v>4752</v>
          </cell>
          <cell r="Y372">
            <v>5000</v>
          </cell>
          <cell r="Z372">
            <v>5750</v>
          </cell>
          <cell r="AA372">
            <v>500</v>
          </cell>
          <cell r="AB372">
            <v>5500</v>
          </cell>
          <cell r="AC372">
            <v>6000</v>
          </cell>
          <cell r="AD372">
            <v>6750</v>
          </cell>
          <cell r="AE372">
            <v>1000</v>
          </cell>
          <cell r="AF372">
            <v>450</v>
          </cell>
          <cell r="AG372">
            <v>6450</v>
          </cell>
          <cell r="AH372">
            <v>0</v>
          </cell>
          <cell r="AI372">
            <v>645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Q372">
            <v>0</v>
          </cell>
          <cell r="AS372">
            <v>0</v>
          </cell>
          <cell r="AU372" t="str">
            <v>Chak No 38, Shuali resals No 05, New seed farm 38, Sargodha</v>
          </cell>
          <cell r="AV372" t="str">
            <v>3228573390/0321-5287694</v>
          </cell>
          <cell r="AX372" t="str">
            <v>ON LINE</v>
          </cell>
          <cell r="AY372" t="str">
            <v>Faisalabad</v>
          </cell>
          <cell r="AZ372" t="str">
            <v>NOT FOUND</v>
          </cell>
          <cell r="BA372">
            <v>343.14</v>
          </cell>
        </row>
        <row r="373">
          <cell r="B373">
            <v>367</v>
          </cell>
          <cell r="C373" t="str">
            <v>Mst. Zaib-un-nisa w/o M. Imran</v>
          </cell>
          <cell r="D373" t="str">
            <v>N.Q</v>
          </cell>
          <cell r="E373">
            <v>27860</v>
          </cell>
          <cell r="F373" t="str">
            <v>Khi/Diffrnt</v>
          </cell>
          <cell r="G373" t="str">
            <v>16332-5</v>
          </cell>
          <cell r="H373" t="str">
            <v>N.B.P Gulsust Colony Branch Multan.</v>
          </cell>
          <cell r="I373">
            <v>542</v>
          </cell>
          <cell r="J373">
            <v>39602</v>
          </cell>
          <cell r="K373">
            <v>2</v>
          </cell>
          <cell r="L373" t="str">
            <v>F</v>
          </cell>
          <cell r="M373">
            <v>1519</v>
          </cell>
          <cell r="N373">
            <v>2620.2749999999996</v>
          </cell>
          <cell r="O373">
            <v>1101.2749999999996</v>
          </cell>
          <cell r="P373">
            <v>2620.2749999999996</v>
          </cell>
          <cell r="Q373">
            <v>655.06874999999991</v>
          </cell>
          <cell r="R373">
            <v>3275</v>
          </cell>
          <cell r="S373">
            <v>393</v>
          </cell>
          <cell r="T373">
            <v>3668</v>
          </cell>
          <cell r="U373">
            <v>603</v>
          </cell>
          <cell r="V373">
            <v>4271</v>
          </cell>
          <cell r="W373">
            <v>362</v>
          </cell>
          <cell r="X373">
            <v>3978</v>
          </cell>
          <cell r="Y373">
            <v>3978</v>
          </cell>
          <cell r="Z373">
            <v>4633</v>
          </cell>
          <cell r="AA373">
            <v>398</v>
          </cell>
          <cell r="AB373">
            <v>4376</v>
          </cell>
          <cell r="AC373">
            <v>4500</v>
          </cell>
          <cell r="AD373">
            <v>5155</v>
          </cell>
          <cell r="AE373">
            <v>522</v>
          </cell>
          <cell r="AF373">
            <v>337.5</v>
          </cell>
          <cell r="AG373">
            <v>4837.5</v>
          </cell>
          <cell r="AH373">
            <v>818.83593749999989</v>
          </cell>
          <cell r="AI373">
            <v>483.75</v>
          </cell>
          <cell r="AJ373">
            <v>5321.25</v>
          </cell>
          <cell r="AK373">
            <v>6140.0859375</v>
          </cell>
          <cell r="AL373">
            <v>532.125</v>
          </cell>
          <cell r="AM373">
            <v>5853.375</v>
          </cell>
          <cell r="AN373">
            <v>0</v>
          </cell>
          <cell r="AO373">
            <v>6672.2109375</v>
          </cell>
          <cell r="AP373" t="str">
            <v>PAID UP TO APRIL 2021</v>
          </cell>
          <cell r="AQ373">
            <v>0</v>
          </cell>
          <cell r="AS373">
            <v>6672</v>
          </cell>
          <cell r="AT373" t="str">
            <v>OK</v>
          </cell>
          <cell r="AU373" t="str">
            <v>House No 25/13, Street No 12, Sector D, Manzoor Colony Mehmood Abad Karachi</v>
          </cell>
          <cell r="AV373" t="str">
            <v>0300-2219833</v>
          </cell>
          <cell r="AX373" t="str">
            <v>ON LINE</v>
          </cell>
          <cell r="AY373" t="str">
            <v>Head Quarter</v>
          </cell>
          <cell r="AZ373">
            <v>132515</v>
          </cell>
          <cell r="BA373">
            <v>1740.9</v>
          </cell>
        </row>
        <row r="374">
          <cell r="B374">
            <v>368</v>
          </cell>
          <cell r="C374" t="str">
            <v>Mr. M. Din s/o Malik Ameer Khan</v>
          </cell>
          <cell r="D374" t="str">
            <v>Driver</v>
          </cell>
          <cell r="F374" t="str">
            <v>Mix</v>
          </cell>
          <cell r="G374" t="str">
            <v>12634-9</v>
          </cell>
          <cell r="H374" t="str">
            <v>N.B.P Civil Lines Branch Jhelum.</v>
          </cell>
          <cell r="I374">
            <v>344</v>
          </cell>
          <cell r="J374">
            <v>33309</v>
          </cell>
          <cell r="K374">
            <v>2</v>
          </cell>
          <cell r="L374" t="str">
            <v>P</v>
          </cell>
          <cell r="M374">
            <v>2126</v>
          </cell>
          <cell r="N374">
            <v>2551.1999999999998</v>
          </cell>
          <cell r="O374">
            <v>874</v>
          </cell>
          <cell r="P374">
            <v>3000</v>
          </cell>
          <cell r="Q374">
            <v>750</v>
          </cell>
          <cell r="R374">
            <v>3750</v>
          </cell>
          <cell r="S374">
            <v>600</v>
          </cell>
          <cell r="T374">
            <v>4350</v>
          </cell>
          <cell r="U374">
            <v>720</v>
          </cell>
          <cell r="V374">
            <v>5070</v>
          </cell>
          <cell r="W374">
            <v>432</v>
          </cell>
          <cell r="X374">
            <v>4752</v>
          </cell>
          <cell r="Y374">
            <v>5000</v>
          </cell>
          <cell r="Z374">
            <v>5750</v>
          </cell>
          <cell r="AA374">
            <v>500</v>
          </cell>
          <cell r="AB374">
            <v>5500</v>
          </cell>
          <cell r="AC374">
            <v>6000</v>
          </cell>
          <cell r="AD374">
            <v>6750</v>
          </cell>
          <cell r="AE374">
            <v>1000</v>
          </cell>
          <cell r="AF374">
            <v>450</v>
          </cell>
          <cell r="AG374">
            <v>6450</v>
          </cell>
          <cell r="AH374">
            <v>0</v>
          </cell>
          <cell r="AI374">
            <v>645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Q374">
            <v>0</v>
          </cell>
          <cell r="AS374">
            <v>0</v>
          </cell>
          <cell r="AU374" t="str">
            <v xml:space="preserve">Village Mera P/O Biar via Sangoi, The &amp; Distt, Jhelum. </v>
          </cell>
          <cell r="AX374" t="str">
            <v>ON LINE</v>
          </cell>
          <cell r="AY374" t="str">
            <v>Lahore</v>
          </cell>
          <cell r="AZ374" t="str">
            <v>NOT FOUND</v>
          </cell>
          <cell r="BA374">
            <v>496.44</v>
          </cell>
        </row>
        <row r="375">
          <cell r="B375">
            <v>369</v>
          </cell>
          <cell r="C375" t="str">
            <v>Mst. Shahida Memon w/o Ghulam Qadir Memon.</v>
          </cell>
          <cell r="D375" t="str">
            <v>S.S.O</v>
          </cell>
          <cell r="F375" t="str">
            <v>Mix</v>
          </cell>
          <cell r="G375" t="str">
            <v>323-2</v>
          </cell>
          <cell r="H375" t="str">
            <v>N.B.P Marich Bazzar Sukkur Branch.</v>
          </cell>
          <cell r="I375">
            <v>29</v>
          </cell>
          <cell r="J375">
            <v>34579</v>
          </cell>
          <cell r="K375">
            <v>18</v>
          </cell>
          <cell r="L375" t="str">
            <v>F</v>
          </cell>
          <cell r="M375">
            <v>8634</v>
          </cell>
          <cell r="N375">
            <v>15541.199999999999</v>
          </cell>
          <cell r="O375">
            <v>6907.1999999999989</v>
          </cell>
          <cell r="P375">
            <v>15541.199999999999</v>
          </cell>
          <cell r="Q375">
            <v>3108.24</v>
          </cell>
          <cell r="R375">
            <v>18649</v>
          </cell>
          <cell r="S375">
            <v>3108</v>
          </cell>
          <cell r="T375">
            <v>21757</v>
          </cell>
          <cell r="U375">
            <v>3730</v>
          </cell>
          <cell r="V375">
            <v>25487</v>
          </cell>
          <cell r="W375">
            <v>2238</v>
          </cell>
          <cell r="X375">
            <v>24617</v>
          </cell>
          <cell r="Y375">
            <v>24617</v>
          </cell>
          <cell r="Z375">
            <v>27725</v>
          </cell>
          <cell r="AA375">
            <v>2462</v>
          </cell>
          <cell r="AB375">
            <v>27079</v>
          </cell>
          <cell r="AC375">
            <v>27079</v>
          </cell>
          <cell r="AD375">
            <v>30187</v>
          </cell>
          <cell r="AE375">
            <v>2462</v>
          </cell>
          <cell r="AF375">
            <v>2030.925</v>
          </cell>
          <cell r="AG375">
            <v>29109.924999999999</v>
          </cell>
          <cell r="AH375">
            <v>3885.2999999999997</v>
          </cell>
          <cell r="AI375">
            <v>2910.9925000000003</v>
          </cell>
          <cell r="AJ375">
            <v>32020.9175</v>
          </cell>
          <cell r="AK375">
            <v>35906.217499999999</v>
          </cell>
          <cell r="AL375">
            <v>3202.09175</v>
          </cell>
          <cell r="AM375">
            <v>35223.009250000003</v>
          </cell>
          <cell r="AN375">
            <v>0</v>
          </cell>
          <cell r="AO375">
            <v>39108.309250000006</v>
          </cell>
          <cell r="AQ375">
            <v>0</v>
          </cell>
          <cell r="AS375">
            <v>0</v>
          </cell>
          <cell r="AU375" t="str">
            <v>House Noi 2102, Younis cottage, union council No 6, qazi ghulam dastageer street Distt: Sukkar</v>
          </cell>
          <cell r="AV375">
            <v>3053316710</v>
          </cell>
          <cell r="AX375" t="str">
            <v>ON LINE</v>
          </cell>
          <cell r="AY375" t="str">
            <v>Sakrand</v>
          </cell>
          <cell r="AZ375">
            <v>275632.56</v>
          </cell>
          <cell r="BA375">
            <v>5048.1899999999996</v>
          </cell>
        </row>
        <row r="376">
          <cell r="B376">
            <v>370</v>
          </cell>
          <cell r="C376" t="str">
            <v>Mr. Muhammad Mukhtar s/o Muhammad Sharif</v>
          </cell>
          <cell r="D376" t="str">
            <v>F/A</v>
          </cell>
          <cell r="E376">
            <v>18384</v>
          </cell>
          <cell r="F376" t="str">
            <v>Multan</v>
          </cell>
          <cell r="G376" t="str">
            <v>904145-5</v>
          </cell>
          <cell r="H376" t="str">
            <v>N.B.P Timber Market Vehari Road Multan.</v>
          </cell>
          <cell r="I376">
            <v>835</v>
          </cell>
          <cell r="J376">
            <v>40298</v>
          </cell>
          <cell r="K376">
            <v>11</v>
          </cell>
          <cell r="L376" t="str">
            <v>P</v>
          </cell>
          <cell r="M376">
            <v>7638.2999999999993</v>
          </cell>
          <cell r="N376">
            <v>8784.0449999999983</v>
          </cell>
          <cell r="O376">
            <v>1145.744999999999</v>
          </cell>
          <cell r="P376">
            <v>8784.0449999999983</v>
          </cell>
          <cell r="Q376">
            <v>2196.0112499999996</v>
          </cell>
          <cell r="R376">
            <v>10980</v>
          </cell>
          <cell r="S376">
            <v>1318</v>
          </cell>
          <cell r="T376">
            <v>12298</v>
          </cell>
          <cell r="U376">
            <v>2020</v>
          </cell>
          <cell r="V376">
            <v>14318</v>
          </cell>
          <cell r="W376">
            <v>1212</v>
          </cell>
          <cell r="X376">
            <v>13334</v>
          </cell>
          <cell r="Y376">
            <v>13334</v>
          </cell>
          <cell r="Z376">
            <v>15530</v>
          </cell>
          <cell r="AA376">
            <v>1333</v>
          </cell>
          <cell r="AB376">
            <v>14667</v>
          </cell>
          <cell r="AC376">
            <v>14667</v>
          </cell>
          <cell r="AD376">
            <v>16863</v>
          </cell>
          <cell r="AE376">
            <v>1333</v>
          </cell>
          <cell r="AF376">
            <v>1100.0249999999999</v>
          </cell>
          <cell r="AG376">
            <v>15767.025</v>
          </cell>
          <cell r="AH376">
            <v>2745.0140624999995</v>
          </cell>
          <cell r="AI376">
            <v>1576.7025000000001</v>
          </cell>
          <cell r="AJ376">
            <v>17343.727500000001</v>
          </cell>
          <cell r="AK376">
            <v>20088.741562499999</v>
          </cell>
          <cell r="AL376">
            <v>1734.3727500000002</v>
          </cell>
          <cell r="AM376">
            <v>19078.10025</v>
          </cell>
          <cell r="AN376">
            <v>0</v>
          </cell>
          <cell r="AO376">
            <v>21823.114312499998</v>
          </cell>
          <cell r="AP376" t="str">
            <v>PAID UP TO APRIL 2021</v>
          </cell>
          <cell r="AQ376">
            <v>0</v>
          </cell>
          <cell r="AS376">
            <v>21823</v>
          </cell>
          <cell r="AT376" t="str">
            <v>OK</v>
          </cell>
          <cell r="AU376" t="str">
            <v>House No J-2, Old Shujah Abad Road Siraj Abad Multan</v>
          </cell>
          <cell r="AV376" t="str">
            <v>0300-6366044</v>
          </cell>
          <cell r="AX376" t="str">
            <v>ON LINE</v>
          </cell>
          <cell r="AY376" t="str">
            <v>Multan</v>
          </cell>
          <cell r="AZ376">
            <v>419748</v>
          </cell>
          <cell r="BA376">
            <v>8078</v>
          </cell>
        </row>
        <row r="377">
          <cell r="B377">
            <v>371</v>
          </cell>
          <cell r="C377" t="str">
            <v>Mr. Abdul Raheem s/o Abdul Hannan</v>
          </cell>
          <cell r="D377" t="str">
            <v>S.S.O</v>
          </cell>
          <cell r="E377">
            <v>17208</v>
          </cell>
          <cell r="F377" t="str">
            <v>D.I.Khan</v>
          </cell>
          <cell r="G377" t="str">
            <v>6795-6</v>
          </cell>
          <cell r="H377" t="str">
            <v>N.B.P, Lakki Marwat District Lakki Marwat Kpk.</v>
          </cell>
          <cell r="I377">
            <v>426</v>
          </cell>
          <cell r="J377">
            <v>39122</v>
          </cell>
          <cell r="K377">
            <v>18</v>
          </cell>
          <cell r="L377" t="str">
            <v>P</v>
          </cell>
          <cell r="M377">
            <v>34015</v>
          </cell>
          <cell r="N377">
            <v>39117.25</v>
          </cell>
          <cell r="O377">
            <v>5102.25</v>
          </cell>
          <cell r="P377">
            <v>39117.25</v>
          </cell>
          <cell r="Q377">
            <v>5084.75</v>
          </cell>
          <cell r="R377">
            <v>44202</v>
          </cell>
          <cell r="S377">
            <v>5868</v>
          </cell>
          <cell r="T377">
            <v>50070</v>
          </cell>
          <cell r="U377">
            <v>8997</v>
          </cell>
          <cell r="V377">
            <v>59067</v>
          </cell>
          <cell r="W377">
            <v>5398</v>
          </cell>
          <cell r="X377">
            <v>59380</v>
          </cell>
          <cell r="Y377">
            <v>59380</v>
          </cell>
          <cell r="Z377">
            <v>64465</v>
          </cell>
          <cell r="AA377">
            <v>5938</v>
          </cell>
          <cell r="AB377">
            <v>65318</v>
          </cell>
          <cell r="AC377">
            <v>65318</v>
          </cell>
          <cell r="AD377">
            <v>70403</v>
          </cell>
          <cell r="AE377">
            <v>5938</v>
          </cell>
          <cell r="AF377">
            <v>4898.8499999999995</v>
          </cell>
          <cell r="AG377">
            <v>70216.850000000006</v>
          </cell>
          <cell r="AH377">
            <v>6355.9375</v>
          </cell>
          <cell r="AI377">
            <v>7021.6850000000013</v>
          </cell>
          <cell r="AJ377">
            <v>77238.535000000003</v>
          </cell>
          <cell r="AK377">
            <v>83594.472500000003</v>
          </cell>
          <cell r="AL377">
            <v>7723.8535000000011</v>
          </cell>
          <cell r="AM377">
            <v>84962.388500000001</v>
          </cell>
          <cell r="AN377">
            <v>0</v>
          </cell>
          <cell r="AO377">
            <v>91318.326000000001</v>
          </cell>
          <cell r="AP377" t="str">
            <v>PAID UP TO APRIL 2021</v>
          </cell>
          <cell r="AQ377">
            <v>0</v>
          </cell>
          <cell r="AS377">
            <v>91318</v>
          </cell>
          <cell r="AT377" t="str">
            <v>OK</v>
          </cell>
          <cell r="AU377" t="str">
            <v>Mohallah Muslim abad nearTableeghi markaz Distt, Lakki Marwat(K.P.K).</v>
          </cell>
          <cell r="AV377">
            <v>3005762589</v>
          </cell>
          <cell r="AX377" t="str">
            <v>ON LINE</v>
          </cell>
          <cell r="AY377" t="str">
            <v>D.I.Khan</v>
          </cell>
          <cell r="AZ377">
            <v>880419</v>
          </cell>
          <cell r="BA377">
            <v>16943.5</v>
          </cell>
        </row>
        <row r="378">
          <cell r="B378">
            <v>372</v>
          </cell>
          <cell r="C378" t="str">
            <v>Mr. Muhammad  Aslam s/o M. Yamin Khan</v>
          </cell>
          <cell r="D378" t="str">
            <v>O/A</v>
          </cell>
          <cell r="E378">
            <v>18415</v>
          </cell>
          <cell r="F378" t="str">
            <v>Multan</v>
          </cell>
          <cell r="G378" t="str">
            <v>904091-9</v>
          </cell>
          <cell r="H378" t="str">
            <v>N.B.P Timber Market Vehari Road Multan.</v>
          </cell>
          <cell r="I378">
            <v>835</v>
          </cell>
          <cell r="J378">
            <v>40329</v>
          </cell>
          <cell r="K378">
            <v>14</v>
          </cell>
          <cell r="L378" t="str">
            <v>P</v>
          </cell>
          <cell r="M378">
            <v>8288</v>
          </cell>
          <cell r="N378">
            <v>9531.1999999999989</v>
          </cell>
          <cell r="O378">
            <v>1243.1999999999989</v>
          </cell>
          <cell r="P378">
            <v>9531.1999999999989</v>
          </cell>
          <cell r="Q378">
            <v>2383</v>
          </cell>
          <cell r="R378">
            <v>11914</v>
          </cell>
          <cell r="S378">
            <v>1430</v>
          </cell>
          <cell r="T378">
            <v>13344</v>
          </cell>
          <cell r="U378">
            <v>2192</v>
          </cell>
          <cell r="V378">
            <v>15536</v>
          </cell>
          <cell r="W378">
            <v>1315</v>
          </cell>
          <cell r="X378">
            <v>14468</v>
          </cell>
          <cell r="Y378">
            <v>14468</v>
          </cell>
          <cell r="Z378">
            <v>16851</v>
          </cell>
          <cell r="AA378">
            <v>1447</v>
          </cell>
          <cell r="AB378">
            <v>15915</v>
          </cell>
          <cell r="AC378">
            <v>15915</v>
          </cell>
          <cell r="AD378">
            <v>18298</v>
          </cell>
          <cell r="AE378">
            <v>1447</v>
          </cell>
          <cell r="AF378">
            <v>1193.625</v>
          </cell>
          <cell r="AG378">
            <v>17108.625</v>
          </cell>
          <cell r="AH378">
            <v>2978.75</v>
          </cell>
          <cell r="AI378">
            <v>1710.8625000000002</v>
          </cell>
          <cell r="AJ378">
            <v>18819.487499999999</v>
          </cell>
          <cell r="AK378">
            <v>21798.237499999999</v>
          </cell>
          <cell r="AL378">
            <v>1881.94875</v>
          </cell>
          <cell r="AM378">
            <v>20701.436249999999</v>
          </cell>
          <cell r="AN378">
            <v>0</v>
          </cell>
          <cell r="AO378">
            <v>23680.186249999999</v>
          </cell>
          <cell r="AP378" t="str">
            <v>PAID UP TO APRIL 2021</v>
          </cell>
          <cell r="AQ378">
            <v>0</v>
          </cell>
          <cell r="AS378">
            <v>23680</v>
          </cell>
          <cell r="AT378" t="str">
            <v>OK</v>
          </cell>
          <cell r="AU378" t="str">
            <v>House No 402-A, Mohallah Shah Rukn Alam Colony Multan</v>
          </cell>
          <cell r="AV378" t="str">
            <v>0300-6345115</v>
          </cell>
          <cell r="AX378" t="str">
            <v>ON LINE</v>
          </cell>
          <cell r="AY378" t="str">
            <v>Multan</v>
          </cell>
          <cell r="AZ378">
            <v>441573</v>
          </cell>
          <cell r="BA378">
            <v>8498</v>
          </cell>
        </row>
        <row r="379">
          <cell r="B379">
            <v>373</v>
          </cell>
          <cell r="C379" t="str">
            <v>Mst. Shamim Abdi w/o Sy. Azhar Ali Abdil</v>
          </cell>
          <cell r="D379" t="str">
            <v>S.R.O</v>
          </cell>
          <cell r="E379">
            <v>11209</v>
          </cell>
          <cell r="F379" t="str">
            <v>Khi/Diffrnt</v>
          </cell>
          <cell r="G379" t="str">
            <v>9108-2</v>
          </cell>
          <cell r="H379" t="str">
            <v xml:space="preserve">N.B.P Matric Board Office Nazmabad Khi. </v>
          </cell>
          <cell r="I379">
            <v>104</v>
          </cell>
          <cell r="J379">
            <v>33124</v>
          </cell>
          <cell r="K379">
            <v>18</v>
          </cell>
          <cell r="L379" t="str">
            <v>F</v>
          </cell>
          <cell r="M379">
            <v>7561</v>
          </cell>
          <cell r="N379">
            <v>13609.8</v>
          </cell>
          <cell r="O379">
            <v>6048.7999999999993</v>
          </cell>
          <cell r="P379">
            <v>13609.8</v>
          </cell>
          <cell r="Q379">
            <v>2721.96</v>
          </cell>
          <cell r="R379">
            <v>16332</v>
          </cell>
          <cell r="S379">
            <v>2722</v>
          </cell>
          <cell r="T379">
            <v>19054</v>
          </cell>
          <cell r="U379">
            <v>3266</v>
          </cell>
          <cell r="V379">
            <v>22320</v>
          </cell>
          <cell r="W379">
            <v>1960</v>
          </cell>
          <cell r="X379">
            <v>21558</v>
          </cell>
          <cell r="Y379">
            <v>21558</v>
          </cell>
          <cell r="Z379">
            <v>24280</v>
          </cell>
          <cell r="AA379">
            <v>2156</v>
          </cell>
          <cell r="AB379">
            <v>23714</v>
          </cell>
          <cell r="AC379">
            <v>23714</v>
          </cell>
          <cell r="AD379">
            <v>26436</v>
          </cell>
          <cell r="AE379">
            <v>2156</v>
          </cell>
          <cell r="AF379">
            <v>1778.55</v>
          </cell>
          <cell r="AG379">
            <v>25492.55</v>
          </cell>
          <cell r="AH379">
            <v>0</v>
          </cell>
          <cell r="AI379">
            <v>2549.2550000000001</v>
          </cell>
          <cell r="AJ379">
            <v>28041.805</v>
          </cell>
          <cell r="AK379">
            <v>28041.805</v>
          </cell>
          <cell r="AL379">
            <v>2804.1805000000004</v>
          </cell>
          <cell r="AM379">
            <v>0</v>
          </cell>
          <cell r="AN379">
            <v>0</v>
          </cell>
          <cell r="AO379">
            <v>0</v>
          </cell>
          <cell r="AQ379">
            <v>0</v>
          </cell>
          <cell r="AS379">
            <v>0</v>
          </cell>
          <cell r="AU379" t="str">
            <v>House No B-44, Block No Q, North Nazim Abad Karachi</v>
          </cell>
          <cell r="AX379" t="str">
            <v>ON LINE</v>
          </cell>
          <cell r="AY379" t="str">
            <v>PICR&amp;T</v>
          </cell>
          <cell r="AZ379" t="str">
            <v>NOT FOUND</v>
          </cell>
          <cell r="BA379">
            <v>3820.82</v>
          </cell>
        </row>
        <row r="380">
          <cell r="B380">
            <v>374</v>
          </cell>
          <cell r="C380" t="str">
            <v>Mr. Mohammad Jameel s/o Ellahi Bux.</v>
          </cell>
          <cell r="D380" t="str">
            <v>F.A</v>
          </cell>
          <cell r="E380">
            <v>18431</v>
          </cell>
          <cell r="F380" t="str">
            <v>Bahawalpur</v>
          </cell>
          <cell r="G380" t="str">
            <v>94312-1</v>
          </cell>
          <cell r="H380" t="str">
            <v>N.B.P Subzi Mandi Branch Bahawalpur.</v>
          </cell>
          <cell r="I380">
            <v>1594</v>
          </cell>
          <cell r="J380">
            <v>40346</v>
          </cell>
          <cell r="K380">
            <v>11</v>
          </cell>
          <cell r="L380" t="str">
            <v>P</v>
          </cell>
          <cell r="M380">
            <v>7274</v>
          </cell>
          <cell r="N380">
            <v>8365.0999999999985</v>
          </cell>
          <cell r="O380">
            <v>1091.0999999999985</v>
          </cell>
          <cell r="P380">
            <v>8365.0999999999985</v>
          </cell>
          <cell r="Q380">
            <v>2091.2749999999996</v>
          </cell>
          <cell r="R380">
            <v>10456</v>
          </cell>
          <cell r="S380">
            <v>1255</v>
          </cell>
          <cell r="T380">
            <v>11711</v>
          </cell>
          <cell r="U380">
            <v>1924</v>
          </cell>
          <cell r="V380">
            <v>13635</v>
          </cell>
          <cell r="W380">
            <v>1154</v>
          </cell>
          <cell r="X380">
            <v>12698</v>
          </cell>
          <cell r="Y380">
            <v>12698</v>
          </cell>
          <cell r="Z380">
            <v>14789</v>
          </cell>
          <cell r="AA380">
            <v>1270</v>
          </cell>
          <cell r="AB380">
            <v>13968</v>
          </cell>
          <cell r="AC380">
            <v>13968</v>
          </cell>
          <cell r="AD380">
            <v>16059</v>
          </cell>
          <cell r="AE380">
            <v>1270</v>
          </cell>
          <cell r="AF380">
            <v>1047.5999999999999</v>
          </cell>
          <cell r="AG380">
            <v>15015.6</v>
          </cell>
          <cell r="AH380">
            <v>2614.0937499999995</v>
          </cell>
          <cell r="AI380">
            <v>1501.5600000000002</v>
          </cell>
          <cell r="AJ380">
            <v>16517.16</v>
          </cell>
          <cell r="AK380">
            <v>19131.25375</v>
          </cell>
          <cell r="AL380">
            <v>1651.7160000000001</v>
          </cell>
          <cell r="AM380">
            <v>18168.876</v>
          </cell>
          <cell r="AN380">
            <v>0</v>
          </cell>
          <cell r="AO380">
            <v>20782.96975</v>
          </cell>
          <cell r="AP380" t="str">
            <v>PAID UP TO APRIL 2021</v>
          </cell>
          <cell r="AQ380">
            <v>0</v>
          </cell>
          <cell r="AS380">
            <v>20783</v>
          </cell>
          <cell r="AT380" t="str">
            <v>OK</v>
          </cell>
          <cell r="AU380" t="str">
            <v>Chak No. 46 DB Gharbi, Dakkhan Khas, Tehsil Yazman, Bahawalpur.</v>
          </cell>
          <cell r="AX380" t="str">
            <v>Islamic Banking</v>
          </cell>
          <cell r="AY380" t="str">
            <v>Bhawalpur</v>
          </cell>
          <cell r="AZ380">
            <v>399925</v>
          </cell>
          <cell r="BA380">
            <v>7696.5</v>
          </cell>
        </row>
        <row r="381">
          <cell r="B381">
            <v>375</v>
          </cell>
          <cell r="C381" t="str">
            <v>Mst. Anisa Liaquat w/o Liaquat Ali Khan</v>
          </cell>
          <cell r="D381" t="str">
            <v>Acctt</v>
          </cell>
          <cell r="E381">
            <v>18518</v>
          </cell>
          <cell r="F381" t="str">
            <v>Khi/Diffrnt</v>
          </cell>
          <cell r="G381" t="str">
            <v>3295-9</v>
          </cell>
          <cell r="H381" t="str">
            <v>N.B.P Sharifabad ST-8 Sir Shah Suleman Road Karachi.</v>
          </cell>
          <cell r="I381">
            <v>1035</v>
          </cell>
          <cell r="J381">
            <v>40432</v>
          </cell>
          <cell r="K381">
            <v>17</v>
          </cell>
          <cell r="L381" t="str">
            <v>F</v>
          </cell>
          <cell r="M381">
            <v>5954</v>
          </cell>
          <cell r="N381">
            <v>10270.65</v>
          </cell>
          <cell r="O381">
            <v>4316.6499999999996</v>
          </cell>
          <cell r="P381">
            <v>10270.65</v>
          </cell>
          <cell r="Q381">
            <v>2054.13</v>
          </cell>
          <cell r="R381">
            <v>12325</v>
          </cell>
          <cell r="S381">
            <v>1541</v>
          </cell>
          <cell r="T381">
            <v>13866</v>
          </cell>
          <cell r="U381">
            <v>2362</v>
          </cell>
          <cell r="V381">
            <v>16228</v>
          </cell>
          <cell r="W381">
            <v>1417</v>
          </cell>
          <cell r="X381">
            <v>15591</v>
          </cell>
          <cell r="Y381">
            <v>15591</v>
          </cell>
          <cell r="Z381">
            <v>17645</v>
          </cell>
          <cell r="AA381">
            <v>1559</v>
          </cell>
          <cell r="AB381">
            <v>17150</v>
          </cell>
          <cell r="AC381">
            <v>17150</v>
          </cell>
          <cell r="AD381">
            <v>19204</v>
          </cell>
          <cell r="AE381">
            <v>1559</v>
          </cell>
          <cell r="AF381">
            <v>1286.25</v>
          </cell>
          <cell r="AG381">
            <v>18436.25</v>
          </cell>
          <cell r="AH381">
            <v>2567.6625000000004</v>
          </cell>
          <cell r="AI381">
            <v>1843.625</v>
          </cell>
          <cell r="AJ381">
            <v>20279.875</v>
          </cell>
          <cell r="AK381">
            <v>22847.537499999999</v>
          </cell>
          <cell r="AL381">
            <v>2027.9875000000002</v>
          </cell>
          <cell r="AM381">
            <v>22307.862499999999</v>
          </cell>
          <cell r="AN381">
            <v>0</v>
          </cell>
          <cell r="AO381">
            <v>24875.525000000001</v>
          </cell>
          <cell r="AP381" t="str">
            <v>PAID UP TO APRIL 2021</v>
          </cell>
          <cell r="AQ381">
            <v>0</v>
          </cell>
          <cell r="AS381">
            <v>24876</v>
          </cell>
          <cell r="AT381" t="str">
            <v>OK</v>
          </cell>
          <cell r="AU381" t="str">
            <v>House No 469/1 Liaqat Abad P/O Liaqatabad Karachi</v>
          </cell>
          <cell r="AV381" t="str">
            <v>0333-9373032</v>
          </cell>
          <cell r="AX381" t="str">
            <v>ON LINE</v>
          </cell>
          <cell r="AY381" t="str">
            <v>Head Quarter</v>
          </cell>
          <cell r="AZ381">
            <v>654357</v>
          </cell>
          <cell r="BA381">
            <v>12593</v>
          </cell>
        </row>
        <row r="382">
          <cell r="B382">
            <v>376</v>
          </cell>
          <cell r="C382" t="str">
            <v>Mr. Sadaqat Ali Siddiqui s/o Ahmed Ali Siddiqui</v>
          </cell>
          <cell r="D382" t="str">
            <v>UDC</v>
          </cell>
          <cell r="E382">
            <v>18499</v>
          </cell>
          <cell r="F382" t="str">
            <v>Khi/P.I.D.C</v>
          </cell>
          <cell r="G382" t="str">
            <v>20553-3</v>
          </cell>
          <cell r="H382" t="str">
            <v>N.B.P P.I.D.C House Branch Karachi.</v>
          </cell>
          <cell r="I382">
            <v>50</v>
          </cell>
          <cell r="J382">
            <v>40413</v>
          </cell>
          <cell r="K382">
            <v>9</v>
          </cell>
          <cell r="L382" t="str">
            <v>P</v>
          </cell>
          <cell r="M382">
            <v>6943</v>
          </cell>
          <cell r="N382">
            <v>7984.45</v>
          </cell>
          <cell r="O382">
            <v>1041.4499999999998</v>
          </cell>
          <cell r="P382">
            <v>7984.45</v>
          </cell>
          <cell r="Q382">
            <v>1996</v>
          </cell>
          <cell r="R382">
            <v>9980</v>
          </cell>
          <cell r="S382">
            <v>1198</v>
          </cell>
          <cell r="T382">
            <v>11178</v>
          </cell>
          <cell r="U382">
            <v>1836</v>
          </cell>
          <cell r="V382">
            <v>13014</v>
          </cell>
          <cell r="W382">
            <v>1102</v>
          </cell>
          <cell r="X382">
            <v>12120</v>
          </cell>
          <cell r="Y382">
            <v>12120</v>
          </cell>
          <cell r="Z382">
            <v>14116</v>
          </cell>
          <cell r="AA382">
            <v>1212</v>
          </cell>
          <cell r="AB382">
            <v>13332</v>
          </cell>
          <cell r="AC382">
            <v>13332</v>
          </cell>
          <cell r="AD382">
            <v>15328</v>
          </cell>
          <cell r="AE382">
            <v>1212</v>
          </cell>
          <cell r="AF382">
            <v>999.9</v>
          </cell>
          <cell r="AG382">
            <v>14331.9</v>
          </cell>
          <cell r="AH382">
            <v>2495</v>
          </cell>
          <cell r="AI382">
            <v>1433.19</v>
          </cell>
          <cell r="AJ382">
            <v>15765.09</v>
          </cell>
          <cell r="AK382">
            <v>18260.09</v>
          </cell>
          <cell r="AL382">
            <v>1576.509</v>
          </cell>
          <cell r="AM382">
            <v>17341.599000000002</v>
          </cell>
          <cell r="AN382">
            <v>0</v>
          </cell>
          <cell r="AO382">
            <v>19836.599000000002</v>
          </cell>
          <cell r="AP382" t="str">
            <v>PAID UP TO APRIL 2021</v>
          </cell>
          <cell r="AQ382">
            <v>0</v>
          </cell>
          <cell r="AS382">
            <v>19837</v>
          </cell>
          <cell r="AT382" t="str">
            <v>OK</v>
          </cell>
          <cell r="AU382" t="str">
            <v>House No L-504, Block-3, Gulshan E Iqbal Karachi</v>
          </cell>
          <cell r="AV382" t="str">
            <v>0334-3564743</v>
          </cell>
          <cell r="AX382" t="str">
            <v>ON LINE</v>
          </cell>
          <cell r="AY382" t="str">
            <v>PICR&amp;T</v>
          </cell>
          <cell r="AZ382">
            <v>373191</v>
          </cell>
          <cell r="BA382">
            <v>7182</v>
          </cell>
        </row>
        <row r="383">
          <cell r="B383">
            <v>377</v>
          </cell>
          <cell r="C383" t="str">
            <v>Mst. Salma Begum w/o Tahir Ahmed</v>
          </cell>
          <cell r="D383" t="str">
            <v>N.Q</v>
          </cell>
          <cell r="F383" t="str">
            <v>Khi/Diffrnt</v>
          </cell>
          <cell r="G383" t="str">
            <v>83483-6</v>
          </cell>
          <cell r="H383" t="str">
            <v>N.B.P Korangi Town Ship, K.Area Market Khi</v>
          </cell>
          <cell r="I383">
            <v>142</v>
          </cell>
          <cell r="J383">
            <v>35013</v>
          </cell>
          <cell r="K383">
            <v>2</v>
          </cell>
          <cell r="L383" t="str">
            <v>F</v>
          </cell>
          <cell r="M383">
            <v>1297</v>
          </cell>
          <cell r="N383">
            <v>2334.6</v>
          </cell>
          <cell r="O383">
            <v>1037.5999999999999</v>
          </cell>
          <cell r="P383">
            <v>2334.6</v>
          </cell>
          <cell r="Q383">
            <v>583.65</v>
          </cell>
          <cell r="R383">
            <v>2918</v>
          </cell>
          <cell r="S383">
            <v>467</v>
          </cell>
          <cell r="T383">
            <v>3385</v>
          </cell>
          <cell r="U383">
            <v>560</v>
          </cell>
          <cell r="V383">
            <v>3945</v>
          </cell>
          <cell r="W383">
            <v>336</v>
          </cell>
          <cell r="X383">
            <v>3697</v>
          </cell>
          <cell r="Y383">
            <v>3750</v>
          </cell>
          <cell r="Z383">
            <v>4334</v>
          </cell>
          <cell r="AA383">
            <v>375</v>
          </cell>
          <cell r="AB383">
            <v>4125</v>
          </cell>
          <cell r="AC383">
            <v>4500</v>
          </cell>
          <cell r="AD383">
            <v>5084</v>
          </cell>
          <cell r="AE383">
            <v>750</v>
          </cell>
          <cell r="AF383">
            <v>337.5</v>
          </cell>
          <cell r="AG383">
            <v>4837.5</v>
          </cell>
          <cell r="AH383">
            <v>0</v>
          </cell>
          <cell r="AI383">
            <v>483.75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Q383">
            <v>0</v>
          </cell>
          <cell r="AS383">
            <v>0</v>
          </cell>
          <cell r="AU383" t="str">
            <v>House No CB/12901S Area 26-G, Ladhi Karachi</v>
          </cell>
          <cell r="AX383" t="str">
            <v>ON LINE</v>
          </cell>
          <cell r="AY383" t="str">
            <v>Head Quarter</v>
          </cell>
          <cell r="AZ383" t="str">
            <v>NOT FOUND</v>
          </cell>
          <cell r="BA383">
            <v>418.36</v>
          </cell>
        </row>
        <row r="384">
          <cell r="B384">
            <v>378</v>
          </cell>
          <cell r="C384" t="str">
            <v>Mst. Naz Begum w/o Salahuddin</v>
          </cell>
          <cell r="D384" t="str">
            <v>Lab Boy</v>
          </cell>
          <cell r="F384" t="str">
            <v>Khi/Diffrnt</v>
          </cell>
          <cell r="G384">
            <v>1011679</v>
          </cell>
          <cell r="H384" t="str">
            <v>N.B.P S.M.H Society Sindh Muslim Housing Society Karachi.</v>
          </cell>
          <cell r="I384">
            <v>266</v>
          </cell>
          <cell r="J384">
            <v>34198</v>
          </cell>
          <cell r="K384">
            <v>2</v>
          </cell>
          <cell r="L384" t="str">
            <v>F</v>
          </cell>
          <cell r="M384">
            <v>3362</v>
          </cell>
          <cell r="N384">
            <v>6051.5999999999995</v>
          </cell>
          <cell r="O384">
            <v>2689.5999999999995</v>
          </cell>
          <cell r="P384">
            <v>6051.5999999999995</v>
          </cell>
          <cell r="Q384">
            <v>1512.8999999999999</v>
          </cell>
          <cell r="R384">
            <v>7565</v>
          </cell>
          <cell r="S384">
            <v>1210</v>
          </cell>
          <cell r="T384">
            <v>8775</v>
          </cell>
          <cell r="U384">
            <v>1452</v>
          </cell>
          <cell r="V384">
            <v>10227</v>
          </cell>
          <cell r="W384">
            <v>871</v>
          </cell>
          <cell r="X384">
            <v>9585</v>
          </cell>
          <cell r="Y384">
            <v>9585</v>
          </cell>
          <cell r="Z384">
            <v>11098</v>
          </cell>
          <cell r="AA384">
            <v>959</v>
          </cell>
          <cell r="AB384">
            <v>10544</v>
          </cell>
          <cell r="AC384">
            <v>10544</v>
          </cell>
          <cell r="AD384">
            <v>12057</v>
          </cell>
          <cell r="AE384">
            <v>959</v>
          </cell>
          <cell r="AF384">
            <v>790.8</v>
          </cell>
          <cell r="AG384">
            <v>11334.8</v>
          </cell>
          <cell r="AH384">
            <v>1891.1249999999998</v>
          </cell>
          <cell r="AI384">
            <v>1133.48</v>
          </cell>
          <cell r="AJ384">
            <v>12468.279999999999</v>
          </cell>
          <cell r="AK384">
            <v>14359.404999999999</v>
          </cell>
          <cell r="AL384">
            <v>1246.828</v>
          </cell>
          <cell r="AM384">
            <v>13715.107999999998</v>
          </cell>
          <cell r="AN384">
            <v>0</v>
          </cell>
          <cell r="AO384">
            <v>15606.232999999998</v>
          </cell>
          <cell r="AP384" t="str">
            <v>PAID UP TO APRIL 2021</v>
          </cell>
          <cell r="AQ384">
            <v>0</v>
          </cell>
          <cell r="AS384">
            <v>15606</v>
          </cell>
          <cell r="AT384" t="str">
            <v>OK</v>
          </cell>
          <cell r="AU384" t="str">
            <v>House No 176, Sector G, Nistar Road Manzoor Colony, Mehmod abad Karachi</v>
          </cell>
          <cell r="AV384" t="str">
            <v>0346-3324421</v>
          </cell>
          <cell r="AX384" t="str">
            <v>ON LINE</v>
          </cell>
          <cell r="AY384" t="str">
            <v>PICR&amp;T</v>
          </cell>
          <cell r="AZ384" t="str">
            <v>NOT FOUND</v>
          </cell>
          <cell r="BA384">
            <v>1637.92</v>
          </cell>
        </row>
        <row r="385">
          <cell r="B385">
            <v>379</v>
          </cell>
          <cell r="C385" t="str">
            <v>Mst. Noor Khatoon w/o Ilahi Bux Bhatti</v>
          </cell>
          <cell r="D385" t="str">
            <v>F/A</v>
          </cell>
          <cell r="E385">
            <v>12464</v>
          </cell>
          <cell r="F385" t="str">
            <v>Multan</v>
          </cell>
          <cell r="G385" t="str">
            <v>819-6</v>
          </cell>
          <cell r="H385" t="str">
            <v>N.B.P Bhuttapur Muzaffargarh.</v>
          </cell>
          <cell r="I385">
            <v>942</v>
          </cell>
          <cell r="J385">
            <v>33999</v>
          </cell>
          <cell r="K385">
            <v>7</v>
          </cell>
          <cell r="L385" t="str">
            <v>F</v>
          </cell>
          <cell r="M385">
            <v>1649</v>
          </cell>
          <cell r="N385">
            <v>2968.2</v>
          </cell>
          <cell r="O385">
            <v>1319.1999999999998</v>
          </cell>
          <cell r="P385">
            <v>2968.2</v>
          </cell>
          <cell r="Q385">
            <v>742</v>
          </cell>
          <cell r="R385">
            <v>3710</v>
          </cell>
          <cell r="S385">
            <v>594</v>
          </cell>
          <cell r="T385">
            <v>4304</v>
          </cell>
          <cell r="U385">
            <v>712</v>
          </cell>
          <cell r="V385">
            <v>5016</v>
          </cell>
          <cell r="W385">
            <v>427</v>
          </cell>
          <cell r="X385">
            <v>4701</v>
          </cell>
          <cell r="Y385">
            <v>4701</v>
          </cell>
          <cell r="Z385">
            <v>5443</v>
          </cell>
          <cell r="AA385">
            <v>470</v>
          </cell>
          <cell r="AB385">
            <v>5171</v>
          </cell>
          <cell r="AC385">
            <v>5171</v>
          </cell>
          <cell r="AD385">
            <v>5913</v>
          </cell>
          <cell r="AE385">
            <v>470</v>
          </cell>
          <cell r="AF385">
            <v>387.82499999999999</v>
          </cell>
          <cell r="AG385">
            <v>5558.8249999999998</v>
          </cell>
          <cell r="AH385">
            <v>0</v>
          </cell>
          <cell r="AI385">
            <v>555.88250000000005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Q385">
            <v>0</v>
          </cell>
          <cell r="AS385">
            <v>0</v>
          </cell>
          <cell r="AU385" t="str">
            <v>Basti Ganwaan Weedad Dakkhanna Khas Distt: Muzzafarghar</v>
          </cell>
          <cell r="AV385" t="str">
            <v>0307-6959809</v>
          </cell>
          <cell r="AX385" t="str">
            <v>ON LINE</v>
          </cell>
          <cell r="AY385" t="str">
            <v>Multan</v>
          </cell>
          <cell r="AZ385" t="str">
            <v>NOT FOUND</v>
          </cell>
          <cell r="BA385">
            <v>1137.5</v>
          </cell>
          <cell r="BC385" t="str">
            <v>Died on 29.05.2017 as informed by Superintendent   (Estt.) CCRI, Multan</v>
          </cell>
        </row>
        <row r="386">
          <cell r="B386">
            <v>380</v>
          </cell>
          <cell r="C386" t="str">
            <v>Mr. Ali Sarwar s/o Siddiq Hussain</v>
          </cell>
          <cell r="D386" t="str">
            <v>Beldar</v>
          </cell>
          <cell r="F386" t="str">
            <v>Faislabad</v>
          </cell>
          <cell r="G386">
            <v>2200003069</v>
          </cell>
          <cell r="H386" t="str">
            <v>N.B.P Chak No. 210/G.B Adda Kidderwala Tehsil Samundri District Faisalabad.</v>
          </cell>
          <cell r="I386">
            <v>741</v>
          </cell>
          <cell r="J386">
            <v>36219</v>
          </cell>
          <cell r="K386">
            <v>7</v>
          </cell>
          <cell r="L386" t="str">
            <v>P</v>
          </cell>
          <cell r="M386">
            <v>3059</v>
          </cell>
          <cell r="N386">
            <v>3670.7999999999997</v>
          </cell>
          <cell r="O386">
            <v>611.79999999999973</v>
          </cell>
          <cell r="P386">
            <v>3670.7999999999997</v>
          </cell>
          <cell r="Q386">
            <v>917.69999999999993</v>
          </cell>
          <cell r="R386">
            <v>4589</v>
          </cell>
          <cell r="S386">
            <v>734</v>
          </cell>
          <cell r="T386">
            <v>5323</v>
          </cell>
          <cell r="U386">
            <v>881</v>
          </cell>
          <cell r="V386">
            <v>6204</v>
          </cell>
          <cell r="W386">
            <v>529</v>
          </cell>
          <cell r="X386">
            <v>5815</v>
          </cell>
          <cell r="Y386">
            <v>5815</v>
          </cell>
          <cell r="Z386">
            <v>6733</v>
          </cell>
          <cell r="AA386">
            <v>582</v>
          </cell>
          <cell r="AB386">
            <v>6397</v>
          </cell>
          <cell r="AC386">
            <v>6397</v>
          </cell>
          <cell r="AD386">
            <v>7315</v>
          </cell>
          <cell r="AE386">
            <v>582</v>
          </cell>
          <cell r="AF386">
            <v>479.77499999999998</v>
          </cell>
          <cell r="AG386">
            <v>6876.7749999999996</v>
          </cell>
          <cell r="AH386">
            <v>0</v>
          </cell>
          <cell r="AI386">
            <v>687.67750000000001</v>
          </cell>
          <cell r="AJ386">
            <v>7564.4524999999994</v>
          </cell>
          <cell r="AK386">
            <v>7564.4524999999994</v>
          </cell>
          <cell r="AL386">
            <v>756.44524999999999</v>
          </cell>
          <cell r="AM386">
            <v>0</v>
          </cell>
          <cell r="AN386">
            <v>0</v>
          </cell>
          <cell r="AO386">
            <v>0</v>
          </cell>
          <cell r="AQ386">
            <v>0</v>
          </cell>
          <cell r="AS386">
            <v>0</v>
          </cell>
          <cell r="AU386" t="str">
            <v>Chak No. 483/G.B Pakka Khu, P.O. Same, Tehsil Samundari, Distt. Faisalabad.</v>
          </cell>
          <cell r="AV386" t="str">
            <v>03074818976</v>
          </cell>
          <cell r="AX386" t="str">
            <v>ON LINE</v>
          </cell>
          <cell r="AY386" t="str">
            <v>Multan</v>
          </cell>
          <cell r="AZ386" t="str">
            <v>NOT FOUND</v>
          </cell>
          <cell r="BA386">
            <v>1304</v>
          </cell>
        </row>
        <row r="387">
          <cell r="B387">
            <v>381</v>
          </cell>
          <cell r="C387" t="str">
            <v>Mst. Aziz Fatima w/o Sy. M. Sharif Shah</v>
          </cell>
          <cell r="D387" t="str">
            <v>N.Q</v>
          </cell>
          <cell r="F387" t="str">
            <v>Faislabad</v>
          </cell>
          <cell r="G387" t="str">
            <v>13681-6</v>
          </cell>
          <cell r="H387" t="str">
            <v>N.B.P Ayub Ayub Agriculture Institute Jhang road Faisalabad.</v>
          </cell>
          <cell r="I387">
            <v>560</v>
          </cell>
          <cell r="J387">
            <v>34125</v>
          </cell>
          <cell r="K387">
            <v>2</v>
          </cell>
          <cell r="L387" t="str">
            <v>F</v>
          </cell>
          <cell r="M387">
            <v>1373</v>
          </cell>
          <cell r="N387">
            <v>2471.4</v>
          </cell>
          <cell r="O387">
            <v>1098.4000000000001</v>
          </cell>
          <cell r="P387">
            <v>2471.4</v>
          </cell>
          <cell r="Q387">
            <v>617.85</v>
          </cell>
          <cell r="R387">
            <v>3089</v>
          </cell>
          <cell r="S387">
            <v>494</v>
          </cell>
          <cell r="T387">
            <v>3583</v>
          </cell>
          <cell r="U387">
            <v>593</v>
          </cell>
          <cell r="V387">
            <v>4176</v>
          </cell>
          <cell r="W387">
            <v>356</v>
          </cell>
          <cell r="X387">
            <v>3914</v>
          </cell>
          <cell r="Y387">
            <v>3914</v>
          </cell>
          <cell r="Z387">
            <v>4532</v>
          </cell>
          <cell r="AA387">
            <v>391</v>
          </cell>
          <cell r="AB387">
            <v>4305</v>
          </cell>
          <cell r="AC387">
            <v>4500</v>
          </cell>
          <cell r="AD387">
            <v>5118</v>
          </cell>
          <cell r="AE387">
            <v>586</v>
          </cell>
          <cell r="AF387">
            <v>337.5</v>
          </cell>
          <cell r="AG387">
            <v>4837.5</v>
          </cell>
          <cell r="AH387">
            <v>0</v>
          </cell>
          <cell r="AI387">
            <v>483.75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Q387">
            <v>0</v>
          </cell>
          <cell r="AS387">
            <v>0</v>
          </cell>
          <cell r="AV387" t="str">
            <v>0321-4922515</v>
          </cell>
          <cell r="AX387" t="str">
            <v>ON LINE</v>
          </cell>
          <cell r="AY387" t="str">
            <v>Faisalabad</v>
          </cell>
          <cell r="AZ387" t="str">
            <v>NOT FOUND</v>
          </cell>
          <cell r="BA387">
            <v>935.9</v>
          </cell>
        </row>
        <row r="388">
          <cell r="B388">
            <v>382</v>
          </cell>
          <cell r="C388" t="str">
            <v>Mst. Habiban Begum w/o Mohib Machhi</v>
          </cell>
          <cell r="D388" t="str">
            <v>Beldar</v>
          </cell>
          <cell r="E388">
            <v>18001</v>
          </cell>
          <cell r="F388" t="str">
            <v>Sakrand</v>
          </cell>
          <cell r="G388" t="str">
            <v>8949-5</v>
          </cell>
          <cell r="H388" t="str">
            <v>N.B.P Sakrand.</v>
          </cell>
          <cell r="I388">
            <v>56</v>
          </cell>
          <cell r="J388">
            <v>39915</v>
          </cell>
          <cell r="K388">
            <v>2</v>
          </cell>
          <cell r="L388" t="str">
            <v>F</v>
          </cell>
          <cell r="M388">
            <v>1931</v>
          </cell>
          <cell r="N388">
            <v>3330.9749999999999</v>
          </cell>
          <cell r="O388">
            <v>1399.9749999999999</v>
          </cell>
          <cell r="P388">
            <v>3330.9749999999999</v>
          </cell>
          <cell r="Q388">
            <v>832.74374999999998</v>
          </cell>
          <cell r="R388">
            <v>4164</v>
          </cell>
          <cell r="S388">
            <v>500</v>
          </cell>
          <cell r="T388">
            <v>4664</v>
          </cell>
          <cell r="U388">
            <v>766</v>
          </cell>
          <cell r="V388">
            <v>5430</v>
          </cell>
          <cell r="W388">
            <v>460</v>
          </cell>
          <cell r="X388">
            <v>5057</v>
          </cell>
          <cell r="Y388">
            <v>5057</v>
          </cell>
          <cell r="Z388">
            <v>5890</v>
          </cell>
          <cell r="AA388">
            <v>506</v>
          </cell>
          <cell r="AB388">
            <v>5563</v>
          </cell>
          <cell r="AC388">
            <v>5563</v>
          </cell>
          <cell r="AD388">
            <v>6396</v>
          </cell>
          <cell r="AE388">
            <v>506</v>
          </cell>
          <cell r="AF388">
            <v>417.22499999999997</v>
          </cell>
          <cell r="AG388">
            <v>5980.2250000000004</v>
          </cell>
          <cell r="AH388">
            <v>1040.9296875</v>
          </cell>
          <cell r="AI388">
            <v>598.02250000000004</v>
          </cell>
          <cell r="AJ388">
            <v>6578.2475000000004</v>
          </cell>
          <cell r="AK388">
            <v>7619.1771875000004</v>
          </cell>
          <cell r="AL388">
            <v>657.82475000000011</v>
          </cell>
          <cell r="AM388">
            <v>7236.0722500000002</v>
          </cell>
          <cell r="AN388">
            <v>0</v>
          </cell>
          <cell r="AO388">
            <v>8277.0019375000011</v>
          </cell>
          <cell r="AP388" t="str">
            <v>PAID UP TO APRIL 2021</v>
          </cell>
          <cell r="AQ388">
            <v>0</v>
          </cell>
          <cell r="AS388">
            <v>8277</v>
          </cell>
          <cell r="AT388" t="str">
            <v>OK</v>
          </cell>
          <cell r="AU388" t="str">
            <v>GOth REHMO, Sakrand, Distt. Nawab Shah. Sindh</v>
          </cell>
          <cell r="AV388" t="str">
            <v>0303-2802857</v>
          </cell>
          <cell r="AX388" t="str">
            <v>ON LINE</v>
          </cell>
          <cell r="AY388" t="str">
            <v>Sakrand</v>
          </cell>
          <cell r="AZ388">
            <v>212239</v>
          </cell>
          <cell r="BA388">
            <v>4084.5</v>
          </cell>
        </row>
        <row r="389">
          <cell r="B389">
            <v>383</v>
          </cell>
          <cell r="C389" t="str">
            <v>Mr. Allah Yar s/o Bahawal Bukhsh.</v>
          </cell>
          <cell r="D389" t="str">
            <v>N.Q</v>
          </cell>
          <cell r="E389">
            <v>18425</v>
          </cell>
          <cell r="F389" t="str">
            <v>Multan</v>
          </cell>
          <cell r="G389" t="str">
            <v>2739-6</v>
          </cell>
          <cell r="H389" t="str">
            <v>N.B.P Jatoi Branch Thesil Jatoo Muzaffargarh.</v>
          </cell>
          <cell r="I389">
            <v>1969</v>
          </cell>
          <cell r="J389">
            <v>40339</v>
          </cell>
          <cell r="K389">
            <v>2</v>
          </cell>
          <cell r="L389" t="str">
            <v>P</v>
          </cell>
          <cell r="M389">
            <v>3797.4</v>
          </cell>
          <cell r="N389">
            <v>4367.01</v>
          </cell>
          <cell r="O389">
            <v>569.61000000000013</v>
          </cell>
          <cell r="P389">
            <v>4367.01</v>
          </cell>
          <cell r="Q389">
            <v>1091.7525000000001</v>
          </cell>
          <cell r="R389">
            <v>5459</v>
          </cell>
          <cell r="S389">
            <v>655</v>
          </cell>
          <cell r="T389">
            <v>6114</v>
          </cell>
          <cell r="U389">
            <v>1004</v>
          </cell>
          <cell r="V389">
            <v>7118</v>
          </cell>
          <cell r="W389">
            <v>603</v>
          </cell>
          <cell r="X389">
            <v>6629</v>
          </cell>
          <cell r="Y389">
            <v>6629</v>
          </cell>
          <cell r="Z389">
            <v>7721</v>
          </cell>
          <cell r="AA389">
            <v>663</v>
          </cell>
          <cell r="AB389">
            <v>7292</v>
          </cell>
          <cell r="AC389">
            <v>7292</v>
          </cell>
          <cell r="AD389">
            <v>8384</v>
          </cell>
          <cell r="AE389">
            <v>663</v>
          </cell>
          <cell r="AF389">
            <v>546.9</v>
          </cell>
          <cell r="AG389">
            <v>7838.9</v>
          </cell>
          <cell r="AH389">
            <v>1364.6906250000002</v>
          </cell>
          <cell r="AI389">
            <v>783.89</v>
          </cell>
          <cell r="AJ389">
            <v>8622.7899999999991</v>
          </cell>
          <cell r="AK389">
            <v>9987.4806250000001</v>
          </cell>
          <cell r="AL389">
            <v>862.279</v>
          </cell>
          <cell r="AM389">
            <v>9485.0689999999995</v>
          </cell>
          <cell r="AN389">
            <v>0</v>
          </cell>
          <cell r="AO389">
            <v>10849.759624999999</v>
          </cell>
          <cell r="AP389" t="str">
            <v>PAID UP TO APRIL 2021</v>
          </cell>
          <cell r="AQ389">
            <v>0</v>
          </cell>
          <cell r="AS389">
            <v>10850</v>
          </cell>
          <cell r="AT389" t="str">
            <v>OK</v>
          </cell>
          <cell r="AU389" t="str">
            <v>Basti Ganwaan Weedad Dakkhanna Jatohe  Distt: Muzzafarghar</v>
          </cell>
          <cell r="AV389" t="str">
            <v>0301-5781316</v>
          </cell>
          <cell r="AX389" t="str">
            <v>ON LINE</v>
          </cell>
          <cell r="AY389" t="str">
            <v>Multan</v>
          </cell>
          <cell r="AZ389">
            <v>208679</v>
          </cell>
          <cell r="BA389">
            <v>4016</v>
          </cell>
        </row>
        <row r="390">
          <cell r="B390">
            <v>384</v>
          </cell>
          <cell r="C390" t="str">
            <v>Mr. M. Asghar Khan s/o Abdul Razzaq Khan</v>
          </cell>
          <cell r="D390" t="str">
            <v>D.R</v>
          </cell>
          <cell r="E390">
            <v>14643</v>
          </cell>
          <cell r="F390" t="str">
            <v>Khi/Diffrnt</v>
          </cell>
          <cell r="G390" t="str">
            <v>14060-0</v>
          </cell>
          <cell r="H390" t="str">
            <v xml:space="preserve">N.B.P Model Branch Kehkashan Clifton. </v>
          </cell>
          <cell r="I390">
            <v>1027</v>
          </cell>
          <cell r="J390">
            <v>36234</v>
          </cell>
          <cell r="K390">
            <v>19</v>
          </cell>
          <cell r="L390" t="str">
            <v>P</v>
          </cell>
          <cell r="M390">
            <v>18308</v>
          </cell>
          <cell r="N390">
            <v>21969.599999999999</v>
          </cell>
          <cell r="O390">
            <v>3661.5999999999985</v>
          </cell>
          <cell r="P390">
            <v>21969.599999999999</v>
          </cell>
          <cell r="Q390">
            <v>4394.49</v>
          </cell>
          <cell r="R390">
            <v>26364</v>
          </cell>
          <cell r="S390">
            <v>4394</v>
          </cell>
          <cell r="T390">
            <v>30758</v>
          </cell>
          <cell r="U390">
            <v>5273</v>
          </cell>
          <cell r="V390">
            <v>36031</v>
          </cell>
          <cell r="W390">
            <v>3164</v>
          </cell>
          <cell r="X390">
            <v>34801</v>
          </cell>
          <cell r="Y390">
            <v>34801</v>
          </cell>
          <cell r="Z390">
            <v>64062.490000000005</v>
          </cell>
          <cell r="AA390">
            <v>5967</v>
          </cell>
          <cell r="AB390">
            <v>65635</v>
          </cell>
          <cell r="AC390">
            <v>65635</v>
          </cell>
          <cell r="AD390">
            <v>70029</v>
          </cell>
          <cell r="AE390">
            <v>5967</v>
          </cell>
          <cell r="AF390">
            <v>4922.625</v>
          </cell>
          <cell r="AG390">
            <v>70557.625</v>
          </cell>
          <cell r="AH390">
            <v>5493.1124999999993</v>
          </cell>
          <cell r="AI390">
            <v>7055.7625000000007</v>
          </cell>
          <cell r="AJ390">
            <v>77613.387499999997</v>
          </cell>
          <cell r="AK390">
            <v>83106.5</v>
          </cell>
          <cell r="AL390">
            <v>7761.3387499999999</v>
          </cell>
          <cell r="AM390">
            <v>85374.726249999992</v>
          </cell>
          <cell r="AN390">
            <v>0</v>
          </cell>
          <cell r="AO390">
            <v>90867.838749999995</v>
          </cell>
          <cell r="AP390" t="str">
            <v>PAID UP TO APRIL 2021</v>
          </cell>
          <cell r="AQ390">
            <v>0</v>
          </cell>
          <cell r="AS390">
            <v>90868</v>
          </cell>
          <cell r="AT390" t="str">
            <v>OK</v>
          </cell>
          <cell r="AU390" t="str">
            <v>House No. D-73 B1-9 Cliftan, Karachi.</v>
          </cell>
          <cell r="AV390" t="str">
            <v>0334-3733925</v>
          </cell>
          <cell r="AX390" t="str">
            <v>ON LINE</v>
          </cell>
          <cell r="AY390" t="str">
            <v>Head Quarter</v>
          </cell>
          <cell r="AZ390">
            <v>888629</v>
          </cell>
          <cell r="BA390">
            <v>8444</v>
          </cell>
        </row>
        <row r="391">
          <cell r="B391">
            <v>385</v>
          </cell>
          <cell r="C391" t="str">
            <v>Mst. Sanjida Begum w/o M. Inam Siddiqui</v>
          </cell>
          <cell r="D391" t="str">
            <v>Steno</v>
          </cell>
          <cell r="F391" t="str">
            <v>Mix</v>
          </cell>
          <cell r="G391" t="str">
            <v>2433-6</v>
          </cell>
          <cell r="H391" t="str">
            <v>N.B.P Hathidar Branch Shikarpur.</v>
          </cell>
          <cell r="I391">
            <v>1927</v>
          </cell>
          <cell r="J391">
            <v>32185</v>
          </cell>
          <cell r="K391">
            <v>15</v>
          </cell>
          <cell r="L391" t="str">
            <v>F</v>
          </cell>
          <cell r="M391">
            <v>1791.7229999999995</v>
          </cell>
          <cell r="N391">
            <v>3225.1013999999986</v>
          </cell>
          <cell r="O391">
            <v>1433.3783999999991</v>
          </cell>
          <cell r="P391">
            <v>3225.1013999999986</v>
          </cell>
          <cell r="Q391">
            <v>806.27534999999966</v>
          </cell>
          <cell r="R391">
            <v>4031</v>
          </cell>
          <cell r="S391">
            <v>645</v>
          </cell>
          <cell r="T391">
            <v>4676</v>
          </cell>
          <cell r="U391">
            <v>774</v>
          </cell>
          <cell r="V391">
            <v>5450</v>
          </cell>
          <cell r="W391">
            <v>464</v>
          </cell>
          <cell r="X391">
            <v>5108</v>
          </cell>
          <cell r="Y391">
            <v>5108</v>
          </cell>
          <cell r="Z391">
            <v>5914</v>
          </cell>
          <cell r="AA391">
            <v>511</v>
          </cell>
          <cell r="AB391">
            <v>5619</v>
          </cell>
          <cell r="AC391">
            <v>5619</v>
          </cell>
          <cell r="AD391">
            <v>6425</v>
          </cell>
          <cell r="AE391">
            <v>511</v>
          </cell>
          <cell r="AF391">
            <v>421.42500000000001</v>
          </cell>
          <cell r="AG391">
            <v>6040.4250000000002</v>
          </cell>
          <cell r="AH391">
            <v>0</v>
          </cell>
          <cell r="AI391">
            <v>604.04250000000002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Q391">
            <v>0</v>
          </cell>
          <cell r="AS391">
            <v>0</v>
          </cell>
          <cell r="AV391" t="str">
            <v>0332-2100610</v>
          </cell>
          <cell r="AX391" t="str">
            <v>ON LINE</v>
          </cell>
          <cell r="AY391" t="str">
            <v>Ghotki</v>
          </cell>
          <cell r="AZ391" t="str">
            <v>NOT FOUND</v>
          </cell>
          <cell r="BA391">
            <v>614.5</v>
          </cell>
        </row>
        <row r="392">
          <cell r="B392">
            <v>386</v>
          </cell>
          <cell r="C392" t="str">
            <v>Mst. Sharifan Begum w/o Hakim Ali.</v>
          </cell>
          <cell r="D392" t="str">
            <v>Chowkidar</v>
          </cell>
          <cell r="E392">
            <v>1940</v>
          </cell>
          <cell r="F392" t="str">
            <v>Bahawalpur</v>
          </cell>
          <cell r="G392" t="str">
            <v>2425-7</v>
          </cell>
          <cell r="H392" t="str">
            <v>N.B.P Subzi Mandi Branch Bahawalpur.</v>
          </cell>
          <cell r="I392">
            <v>1594</v>
          </cell>
          <cell r="J392">
            <v>37097</v>
          </cell>
          <cell r="K392">
            <v>2</v>
          </cell>
          <cell r="L392" t="str">
            <v>F</v>
          </cell>
          <cell r="M392">
            <v>1496.5</v>
          </cell>
          <cell r="N392">
            <v>2693.7</v>
          </cell>
          <cell r="O392">
            <v>1197.1999999999998</v>
          </cell>
          <cell r="P392">
            <v>2693.7</v>
          </cell>
          <cell r="Q392">
            <v>673.42499999999995</v>
          </cell>
          <cell r="R392">
            <v>3367</v>
          </cell>
          <cell r="S392">
            <v>539</v>
          </cell>
          <cell r="T392">
            <v>3906</v>
          </cell>
          <cell r="U392">
            <v>647</v>
          </cell>
          <cell r="V392">
            <v>4553</v>
          </cell>
          <cell r="W392">
            <v>388</v>
          </cell>
          <cell r="X392">
            <v>4268</v>
          </cell>
          <cell r="Y392">
            <v>4268</v>
          </cell>
          <cell r="Z392">
            <v>4941</v>
          </cell>
          <cell r="AA392">
            <v>427</v>
          </cell>
          <cell r="AB392">
            <v>4695</v>
          </cell>
          <cell r="AC392">
            <v>4695</v>
          </cell>
          <cell r="AD392">
            <v>5368</v>
          </cell>
          <cell r="AE392">
            <v>427</v>
          </cell>
          <cell r="AF392">
            <v>352.125</v>
          </cell>
          <cell r="AG392">
            <v>5047.125</v>
          </cell>
          <cell r="AH392">
            <v>0</v>
          </cell>
          <cell r="AI392">
            <v>504.71250000000003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Q392">
            <v>0</v>
          </cell>
          <cell r="AS392">
            <v>0</v>
          </cell>
          <cell r="AU392" t="str">
            <v>Basti Agra Bangla Adda, Katmara Road, Dera Izat, Tehsil Bahawalpur</v>
          </cell>
          <cell r="AX392" t="str">
            <v>ON LINE</v>
          </cell>
          <cell r="AY392" t="str">
            <v>Bahwalpur</v>
          </cell>
          <cell r="AZ392">
            <v>119002</v>
          </cell>
          <cell r="BA392">
            <v>1282.49</v>
          </cell>
        </row>
        <row r="393">
          <cell r="B393">
            <v>387</v>
          </cell>
          <cell r="C393" t="str">
            <v>Mst. Shamim Sadiq w/o M. Sadiq</v>
          </cell>
          <cell r="D393" t="str">
            <v>D.S</v>
          </cell>
          <cell r="F393" t="str">
            <v>Khi/Diffrnt</v>
          </cell>
          <cell r="G393">
            <v>157478</v>
          </cell>
          <cell r="H393" t="str">
            <v>N.B.P Shaheed-e-Millat Road F/W 35-P/1 KAR Co-Op H.S. Khi.</v>
          </cell>
          <cell r="I393">
            <v>144</v>
          </cell>
          <cell r="J393">
            <v>31181</v>
          </cell>
          <cell r="K393">
            <v>18</v>
          </cell>
          <cell r="L393" t="str">
            <v>F</v>
          </cell>
          <cell r="M393">
            <v>4602</v>
          </cell>
          <cell r="N393">
            <v>8283.6</v>
          </cell>
          <cell r="O393">
            <v>3681.6000000000004</v>
          </cell>
          <cell r="P393">
            <v>8283.6</v>
          </cell>
          <cell r="Q393">
            <v>1656.7200000000003</v>
          </cell>
          <cell r="R393">
            <v>9940</v>
          </cell>
          <cell r="S393">
            <v>1657</v>
          </cell>
          <cell r="T393">
            <v>11597</v>
          </cell>
          <cell r="U393">
            <v>1988</v>
          </cell>
          <cell r="V393">
            <v>13585</v>
          </cell>
          <cell r="W393">
            <v>1193</v>
          </cell>
          <cell r="X393">
            <v>13121</v>
          </cell>
          <cell r="Y393">
            <v>13121</v>
          </cell>
          <cell r="Z393">
            <v>14778</v>
          </cell>
          <cell r="AA393">
            <v>1312</v>
          </cell>
          <cell r="AB393">
            <v>14433</v>
          </cell>
          <cell r="AC393">
            <v>14433</v>
          </cell>
          <cell r="AD393">
            <v>16090</v>
          </cell>
          <cell r="AE393">
            <v>1312</v>
          </cell>
          <cell r="AF393">
            <v>1082.4749999999999</v>
          </cell>
          <cell r="AG393">
            <v>15515.475</v>
          </cell>
          <cell r="AH393">
            <v>0</v>
          </cell>
          <cell r="AI393">
            <v>1551.5475000000001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Q393">
            <v>0</v>
          </cell>
          <cell r="AS393">
            <v>0</v>
          </cell>
          <cell r="AU393" t="str">
            <v>House No. 405/404, Gali Mohalla222-1, Block  2, The Hights Society, Khi.</v>
          </cell>
          <cell r="AV393" t="str">
            <v>0300-8299040 &amp; 8234161</v>
          </cell>
          <cell r="AX393" t="str">
            <v>ON LINE</v>
          </cell>
          <cell r="AY393" t="str">
            <v>Head Quarter</v>
          </cell>
          <cell r="AZ393" t="str">
            <v>NOT FOUND</v>
          </cell>
          <cell r="BA393">
            <v>2520</v>
          </cell>
          <cell r="BC393" t="str">
            <v>Died on 21.9.2017 informed by her Son in Law</v>
          </cell>
        </row>
        <row r="394">
          <cell r="B394">
            <v>388</v>
          </cell>
          <cell r="C394" t="str">
            <v>Mr. Wahid Bux s/o Allah Bux</v>
          </cell>
          <cell r="D394" t="str">
            <v>LAB ATT.</v>
          </cell>
          <cell r="E394">
            <v>17902</v>
          </cell>
          <cell r="F394" t="str">
            <v>Multan</v>
          </cell>
          <cell r="G394" t="str">
            <v>4590-4</v>
          </cell>
          <cell r="H394" t="str">
            <v>N.B.P Timber Market Vehari Road Multan.</v>
          </cell>
          <cell r="I394">
            <v>835</v>
          </cell>
          <cell r="J394">
            <v>39816</v>
          </cell>
          <cell r="K394">
            <v>2</v>
          </cell>
          <cell r="L394" t="str">
            <v>P</v>
          </cell>
          <cell r="M394">
            <v>4061</v>
          </cell>
          <cell r="N394">
            <v>4670.1499999999996</v>
          </cell>
          <cell r="O394">
            <v>609.14999999999964</v>
          </cell>
          <cell r="P394">
            <v>4670.1499999999996</v>
          </cell>
          <cell r="Q394">
            <v>1167.54</v>
          </cell>
          <cell r="R394">
            <v>5838</v>
          </cell>
          <cell r="S394">
            <v>701</v>
          </cell>
          <cell r="T394">
            <v>6539</v>
          </cell>
          <cell r="U394">
            <v>1074</v>
          </cell>
          <cell r="V394">
            <v>7613</v>
          </cell>
          <cell r="W394">
            <v>645</v>
          </cell>
          <cell r="X394">
            <v>7090</v>
          </cell>
          <cell r="Y394">
            <v>7090</v>
          </cell>
          <cell r="Z394">
            <v>8258</v>
          </cell>
          <cell r="AA394">
            <v>709</v>
          </cell>
          <cell r="AB394">
            <v>7799</v>
          </cell>
          <cell r="AC394">
            <v>7799</v>
          </cell>
          <cell r="AD394">
            <v>8967</v>
          </cell>
          <cell r="AE394">
            <v>709</v>
          </cell>
          <cell r="AF394">
            <v>584.92499999999995</v>
          </cell>
          <cell r="AG394">
            <v>8383.9249999999993</v>
          </cell>
          <cell r="AH394">
            <v>0</v>
          </cell>
          <cell r="AI394">
            <v>838.39249999999993</v>
          </cell>
          <cell r="AJ394">
            <v>9222.3174999999992</v>
          </cell>
          <cell r="AK394">
            <v>9222.3174999999992</v>
          </cell>
          <cell r="AL394">
            <v>922.23174999999992</v>
          </cell>
          <cell r="AM394">
            <v>0</v>
          </cell>
          <cell r="AN394">
            <v>0</v>
          </cell>
          <cell r="AO394">
            <v>0</v>
          </cell>
          <cell r="AQ394">
            <v>0</v>
          </cell>
          <cell r="AS394">
            <v>0</v>
          </cell>
          <cell r="AU394" t="str">
            <v>Chah buxwala, alamdi sura, p.o. Suraj miani, district multan.</v>
          </cell>
          <cell r="AX394" t="str">
            <v>ON LINE</v>
          </cell>
          <cell r="AY394" t="str">
            <v>Multan</v>
          </cell>
          <cell r="AZ394">
            <v>223151</v>
          </cell>
          <cell r="BA394">
            <v>4294.5</v>
          </cell>
        </row>
        <row r="395">
          <cell r="B395">
            <v>389</v>
          </cell>
          <cell r="C395" t="str">
            <v>Mr. Abdul Haq s/o Abdul Khalique</v>
          </cell>
          <cell r="D395" t="str">
            <v>P.O</v>
          </cell>
          <cell r="E395">
            <v>1950</v>
          </cell>
          <cell r="F395" t="str">
            <v>Mirpur Khas</v>
          </cell>
          <cell r="G395">
            <v>112016</v>
          </cell>
          <cell r="H395" t="str">
            <v>N.B.P. Tando Jam Branch.</v>
          </cell>
          <cell r="I395">
            <v>177</v>
          </cell>
          <cell r="J395">
            <v>40090</v>
          </cell>
          <cell r="K395">
            <v>6</v>
          </cell>
          <cell r="L395" t="str">
            <v>P</v>
          </cell>
          <cell r="M395">
            <v>5977</v>
          </cell>
          <cell r="N395">
            <v>6873.5499999999993</v>
          </cell>
          <cell r="O395">
            <v>896.54999999999927</v>
          </cell>
          <cell r="P395">
            <v>6873.5499999999993</v>
          </cell>
          <cell r="Q395">
            <v>1718.3874999999998</v>
          </cell>
          <cell r="R395">
            <v>8592</v>
          </cell>
          <cell r="S395">
            <v>1031</v>
          </cell>
          <cell r="T395">
            <v>9623</v>
          </cell>
          <cell r="U395">
            <v>1581</v>
          </cell>
          <cell r="V395">
            <v>11204</v>
          </cell>
          <cell r="W395">
            <v>949</v>
          </cell>
          <cell r="X395">
            <v>10435</v>
          </cell>
          <cell r="Y395">
            <v>10435</v>
          </cell>
          <cell r="Z395">
            <v>12153</v>
          </cell>
          <cell r="AA395">
            <v>1043</v>
          </cell>
          <cell r="AB395">
            <v>11478</v>
          </cell>
          <cell r="AC395">
            <v>11478</v>
          </cell>
          <cell r="AD395">
            <v>13196</v>
          </cell>
          <cell r="AE395">
            <v>1043</v>
          </cell>
          <cell r="AF395">
            <v>860.85</v>
          </cell>
          <cell r="AG395">
            <v>12338.85</v>
          </cell>
          <cell r="AH395">
            <v>0</v>
          </cell>
          <cell r="AI395">
            <v>1233.8850000000002</v>
          </cell>
          <cell r="AJ395">
            <v>13572.735000000001</v>
          </cell>
          <cell r="AK395">
            <v>13572.735000000001</v>
          </cell>
          <cell r="AL395">
            <v>1357.2735000000002</v>
          </cell>
          <cell r="AM395">
            <v>0</v>
          </cell>
          <cell r="AN395">
            <v>0</v>
          </cell>
          <cell r="AO395">
            <v>0</v>
          </cell>
          <cell r="AQ395">
            <v>0</v>
          </cell>
          <cell r="AS395">
            <v>0</v>
          </cell>
          <cell r="AU395" t="str">
            <v>Odd Colony Near Sindh Agriculture University Colony Tando Jam, District Hydrabad.</v>
          </cell>
          <cell r="AV395" t="str">
            <v>0301-3240819</v>
          </cell>
          <cell r="AX395" t="str">
            <v>ON LINE</v>
          </cell>
          <cell r="AY395" t="str">
            <v>MirPurKhas</v>
          </cell>
          <cell r="AZ395">
            <v>328452</v>
          </cell>
          <cell r="BA395">
            <v>9030</v>
          </cell>
          <cell r="BC395" t="str">
            <v>Dield on 1.3.2020</v>
          </cell>
        </row>
        <row r="396">
          <cell r="B396">
            <v>390</v>
          </cell>
          <cell r="C396" t="str">
            <v>Mr. M. Sarwar s/o Ch. M. Sharif.</v>
          </cell>
          <cell r="D396" t="str">
            <v>F/A</v>
          </cell>
          <cell r="E396">
            <v>16168</v>
          </cell>
          <cell r="F396" t="str">
            <v>Multan</v>
          </cell>
          <cell r="G396">
            <v>4159950119</v>
          </cell>
          <cell r="H396" t="str">
            <v>N.B.P Baldia Road (Chest), Haroonabad.</v>
          </cell>
          <cell r="I396">
            <v>715</v>
          </cell>
          <cell r="J396">
            <v>38082</v>
          </cell>
          <cell r="K396">
            <v>10</v>
          </cell>
          <cell r="L396" t="str">
            <v>P</v>
          </cell>
          <cell r="M396">
            <v>7482</v>
          </cell>
          <cell r="N396">
            <v>8604.2999999999993</v>
          </cell>
          <cell r="O396">
            <v>1122.2999999999993</v>
          </cell>
          <cell r="P396">
            <v>8604.2999999999993</v>
          </cell>
          <cell r="Q396">
            <v>2151.0749999999998</v>
          </cell>
          <cell r="R396">
            <v>10755</v>
          </cell>
          <cell r="S396">
            <v>1291</v>
          </cell>
          <cell r="T396">
            <v>12046</v>
          </cell>
          <cell r="U396">
            <v>1979</v>
          </cell>
          <cell r="V396">
            <v>14025</v>
          </cell>
          <cell r="W396">
            <v>1187</v>
          </cell>
          <cell r="X396">
            <v>13061</v>
          </cell>
          <cell r="Y396">
            <v>13061</v>
          </cell>
          <cell r="Z396">
            <v>15212</v>
          </cell>
          <cell r="AA396">
            <v>1306</v>
          </cell>
          <cell r="AB396">
            <v>14367</v>
          </cell>
          <cell r="AC396">
            <v>14367</v>
          </cell>
          <cell r="AD396">
            <v>16518</v>
          </cell>
          <cell r="AE396">
            <v>1306</v>
          </cell>
          <cell r="AF396">
            <v>1077.5249999999999</v>
          </cell>
          <cell r="AG396">
            <v>15444.525</v>
          </cell>
          <cell r="AH396">
            <v>2688.84375</v>
          </cell>
          <cell r="AI396">
            <v>1544.4525000000001</v>
          </cell>
          <cell r="AJ396">
            <v>16988.977500000001</v>
          </cell>
          <cell r="AK396">
            <v>19677.821250000001</v>
          </cell>
          <cell r="AL396">
            <v>1698.8977500000001</v>
          </cell>
          <cell r="AM396">
            <v>18687.875250000001</v>
          </cell>
          <cell r="AN396">
            <v>0</v>
          </cell>
          <cell r="AO396">
            <v>21376.719000000001</v>
          </cell>
          <cell r="AP396" t="str">
            <v>PAID UP TO APRIL 2021</v>
          </cell>
          <cell r="AQ396">
            <v>0</v>
          </cell>
          <cell r="AS396">
            <v>21377</v>
          </cell>
          <cell r="AT396" t="str">
            <v>OK</v>
          </cell>
          <cell r="AU396" t="str">
            <v>Chak no. 86/5 r, p.o. Haroonabad, district bahawalpur</v>
          </cell>
          <cell r="AV396" t="str">
            <v>0345-8722509</v>
          </cell>
          <cell r="AX396" t="str">
            <v>ON LINE</v>
          </cell>
          <cell r="AY396" t="str">
            <v>Multan</v>
          </cell>
          <cell r="AZ396">
            <v>296331</v>
          </cell>
          <cell r="BA396">
            <v>4991</v>
          </cell>
        </row>
        <row r="397">
          <cell r="B397">
            <v>391</v>
          </cell>
          <cell r="C397" t="str">
            <v>Mr. Naseemul Haq s/o M. Abdul Rasheed</v>
          </cell>
          <cell r="D397" t="str">
            <v>L.D.C</v>
          </cell>
          <cell r="E397">
            <v>14245</v>
          </cell>
          <cell r="F397" t="str">
            <v>Khi/Diffrnt</v>
          </cell>
          <cell r="G397">
            <v>211151</v>
          </cell>
          <cell r="H397" t="str">
            <v>N.B.P Sakhi Hassan S/D Block-H North Nazimabad Khi.</v>
          </cell>
          <cell r="I397">
            <v>1067</v>
          </cell>
          <cell r="J397">
            <v>36159</v>
          </cell>
          <cell r="K397">
            <v>5</v>
          </cell>
          <cell r="L397" t="str">
            <v>P</v>
          </cell>
          <cell r="M397">
            <v>2400</v>
          </cell>
          <cell r="N397">
            <v>2880</v>
          </cell>
          <cell r="O397">
            <v>600</v>
          </cell>
          <cell r="P397">
            <v>3000</v>
          </cell>
          <cell r="Q397">
            <v>750</v>
          </cell>
          <cell r="R397">
            <v>3750</v>
          </cell>
          <cell r="S397">
            <v>600</v>
          </cell>
          <cell r="T397">
            <v>4350</v>
          </cell>
          <cell r="U397">
            <v>720</v>
          </cell>
          <cell r="V397">
            <v>5070</v>
          </cell>
          <cell r="W397">
            <v>432</v>
          </cell>
          <cell r="X397">
            <v>4752</v>
          </cell>
          <cell r="Y397">
            <v>5000</v>
          </cell>
          <cell r="Z397">
            <v>5750</v>
          </cell>
          <cell r="AA397">
            <v>500</v>
          </cell>
          <cell r="AB397">
            <v>5500</v>
          </cell>
          <cell r="AC397">
            <v>6000</v>
          </cell>
          <cell r="AD397">
            <v>6750</v>
          </cell>
          <cell r="AE397">
            <v>1000</v>
          </cell>
          <cell r="AF397">
            <v>450</v>
          </cell>
          <cell r="AG397">
            <v>6450</v>
          </cell>
          <cell r="AH397">
            <v>0</v>
          </cell>
          <cell r="AI397">
            <v>645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Q397">
            <v>0</v>
          </cell>
          <cell r="AS397">
            <v>0</v>
          </cell>
          <cell r="AU397" t="str">
            <v>Flat No Cg-2, Sareena Tower Mohallah Buffer Zone North Karachi</v>
          </cell>
          <cell r="AX397" t="str">
            <v>ON LINE</v>
          </cell>
          <cell r="AY397" t="str">
            <v>Head Quarter</v>
          </cell>
          <cell r="AZ397">
            <v>52203.31</v>
          </cell>
          <cell r="BA397">
            <v>562.61</v>
          </cell>
        </row>
        <row r="398">
          <cell r="B398">
            <v>392</v>
          </cell>
          <cell r="C398" t="str">
            <v>Mst: Parveen Akhtar w/o M. Ashfaq.</v>
          </cell>
          <cell r="D398" t="str">
            <v>Lab Assistant</v>
          </cell>
          <cell r="E398">
            <v>17181</v>
          </cell>
          <cell r="F398" t="str">
            <v>Multan</v>
          </cell>
          <cell r="G398" t="str">
            <v>5188-9</v>
          </cell>
          <cell r="H398" t="str">
            <v>N.B.P Timber Market Vehari Road Multan.</v>
          </cell>
          <cell r="I398">
            <v>835</v>
          </cell>
          <cell r="J398">
            <v>38871</v>
          </cell>
          <cell r="K398">
            <v>5</v>
          </cell>
          <cell r="L398" t="str">
            <v>F</v>
          </cell>
          <cell r="M398">
            <v>5026.1876999999986</v>
          </cell>
          <cell r="N398">
            <v>8670.1737824999964</v>
          </cell>
          <cell r="O398">
            <v>3643.9860824999978</v>
          </cell>
          <cell r="P398">
            <v>8670.1737824999964</v>
          </cell>
          <cell r="Q398">
            <v>2167.5434456249991</v>
          </cell>
          <cell r="R398">
            <v>10838</v>
          </cell>
          <cell r="S398">
            <v>1301</v>
          </cell>
          <cell r="T398">
            <v>12139</v>
          </cell>
          <cell r="U398">
            <v>1994</v>
          </cell>
          <cell r="V398">
            <v>14133</v>
          </cell>
          <cell r="W398">
            <v>1197</v>
          </cell>
          <cell r="X398">
            <v>13162</v>
          </cell>
          <cell r="Y398">
            <v>13162</v>
          </cell>
          <cell r="Z398">
            <v>15330</v>
          </cell>
          <cell r="AA398">
            <v>1316</v>
          </cell>
          <cell r="AB398">
            <v>14478</v>
          </cell>
          <cell r="AC398">
            <v>14478</v>
          </cell>
          <cell r="AD398">
            <v>16646</v>
          </cell>
          <cell r="AE398">
            <v>1316</v>
          </cell>
          <cell r="AF398">
            <v>1085.8499999999999</v>
          </cell>
          <cell r="AG398">
            <v>15563.85</v>
          </cell>
          <cell r="AH398">
            <v>0</v>
          </cell>
          <cell r="AI398">
            <v>1556.3850000000002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Q398">
            <v>0</v>
          </cell>
          <cell r="AS398">
            <v>0</v>
          </cell>
          <cell r="AU398" t="str">
            <v>House No.4C, Bilal Colony near Bilal Chowk Old Shujah Abad Road P/O farooq Pura Mutan</v>
          </cell>
          <cell r="AV398" t="str">
            <v>061-4583387</v>
          </cell>
          <cell r="AX398" t="str">
            <v>ON LINE</v>
          </cell>
          <cell r="AY398" t="str">
            <v>Multan</v>
          </cell>
          <cell r="AZ398">
            <v>193755</v>
          </cell>
          <cell r="BA398">
            <v>5008.5</v>
          </cell>
        </row>
        <row r="399">
          <cell r="B399">
            <v>393</v>
          </cell>
          <cell r="C399" t="str">
            <v>Mst. Almas Parveen w/o Mr. Javed Safdar</v>
          </cell>
          <cell r="D399" t="str">
            <v>S.S.O</v>
          </cell>
          <cell r="F399" t="str">
            <v>Khi/Diffrnt</v>
          </cell>
          <cell r="G399" t="str">
            <v>9419-9</v>
          </cell>
          <cell r="H399" t="str">
            <v>N.B.P Binori Town G.RE-67-11-14-C-17, Karachi</v>
          </cell>
          <cell r="I399">
            <v>150</v>
          </cell>
          <cell r="J399">
            <v>37266</v>
          </cell>
          <cell r="K399">
            <v>18</v>
          </cell>
          <cell r="L399" t="str">
            <v>F</v>
          </cell>
          <cell r="M399">
            <v>14757</v>
          </cell>
          <cell r="N399">
            <v>25455.824999999997</v>
          </cell>
          <cell r="O399">
            <v>10698.824999999997</v>
          </cell>
          <cell r="P399">
            <v>25455.824999999997</v>
          </cell>
          <cell r="Q399">
            <v>5091.165</v>
          </cell>
          <cell r="R399">
            <v>30547</v>
          </cell>
          <cell r="S399">
            <v>5091</v>
          </cell>
          <cell r="T399">
            <v>35638</v>
          </cell>
          <cell r="U399">
            <v>6109</v>
          </cell>
          <cell r="V399">
            <v>41747</v>
          </cell>
          <cell r="W399">
            <v>3666</v>
          </cell>
          <cell r="X399">
            <v>40322</v>
          </cell>
          <cell r="Y399">
            <v>40322</v>
          </cell>
          <cell r="Z399">
            <v>45413</v>
          </cell>
          <cell r="AA399">
            <v>4032</v>
          </cell>
          <cell r="AB399">
            <v>44354</v>
          </cell>
          <cell r="AC399">
            <v>44354</v>
          </cell>
          <cell r="AD399">
            <v>49445</v>
          </cell>
          <cell r="AE399">
            <v>4032</v>
          </cell>
          <cell r="AF399">
            <v>3326.5499999999997</v>
          </cell>
          <cell r="AG399">
            <v>47680.55</v>
          </cell>
          <cell r="AH399">
            <v>6363.9562500000002</v>
          </cell>
          <cell r="AI399">
            <v>4768.0550000000003</v>
          </cell>
          <cell r="AJ399">
            <v>52448.605000000003</v>
          </cell>
          <cell r="AK399">
            <v>58812.561250000006</v>
          </cell>
          <cell r="AL399">
            <v>5244.8605000000007</v>
          </cell>
          <cell r="AM399">
            <v>57693.465500000006</v>
          </cell>
          <cell r="AN399">
            <v>0</v>
          </cell>
          <cell r="AO399">
            <v>64057.421750000009</v>
          </cell>
          <cell r="AP399" t="str">
            <v>PAID UP TO APRIL 2021</v>
          </cell>
          <cell r="AQ399">
            <v>0</v>
          </cell>
          <cell r="AS399">
            <v>64057</v>
          </cell>
          <cell r="AT399" t="str">
            <v>OK</v>
          </cell>
          <cell r="AU399" t="str">
            <v>House No. 5-E Khayaban-e-Bukhari Street-29 Phase 6 D.H.A, Karachi.</v>
          </cell>
          <cell r="AV399">
            <v>3122030250</v>
          </cell>
          <cell r="AX399" t="str">
            <v>ON LINE</v>
          </cell>
          <cell r="AY399" t="str">
            <v>Hear Quarter</v>
          </cell>
          <cell r="BA399" t="e">
            <v>#REF!</v>
          </cell>
        </row>
        <row r="400">
          <cell r="B400">
            <v>394</v>
          </cell>
          <cell r="C400" t="str">
            <v>Mst. Shams-un-Nisa w/o Mr. Sajjad Hussain Mirza</v>
          </cell>
          <cell r="D400" t="str">
            <v>C.B</v>
          </cell>
          <cell r="E400">
            <v>11554</v>
          </cell>
          <cell r="F400" t="str">
            <v>Mix</v>
          </cell>
          <cell r="G400" t="str">
            <v>811779-3</v>
          </cell>
          <cell r="H400" t="str">
            <v>N.B.P Gt Road ,Gujar Khan Rawalpindi.</v>
          </cell>
          <cell r="I400">
            <v>332</v>
          </cell>
          <cell r="J400">
            <v>33468</v>
          </cell>
          <cell r="K400">
            <v>17</v>
          </cell>
          <cell r="L400" t="str">
            <v>F</v>
          </cell>
          <cell r="M400">
            <v>5524</v>
          </cell>
          <cell r="N400">
            <v>9943.1999999999989</v>
          </cell>
          <cell r="O400">
            <v>4419.1999999999989</v>
          </cell>
          <cell r="P400">
            <v>9943.1999999999989</v>
          </cell>
          <cell r="Q400">
            <v>1988.6399999999999</v>
          </cell>
          <cell r="R400">
            <v>11932</v>
          </cell>
          <cell r="S400">
            <v>1989</v>
          </cell>
          <cell r="T400">
            <v>13921</v>
          </cell>
          <cell r="U400">
            <v>2386</v>
          </cell>
          <cell r="V400">
            <v>16307</v>
          </cell>
          <cell r="W400">
            <v>1432</v>
          </cell>
          <cell r="X400">
            <v>15750</v>
          </cell>
          <cell r="Y400">
            <v>15750</v>
          </cell>
          <cell r="Z400">
            <v>17739</v>
          </cell>
          <cell r="AA400">
            <v>1575</v>
          </cell>
          <cell r="AB400">
            <v>17325</v>
          </cell>
          <cell r="AC400">
            <v>17325</v>
          </cell>
          <cell r="AD400">
            <v>19314</v>
          </cell>
          <cell r="AE400">
            <v>1575</v>
          </cell>
          <cell r="AF400">
            <v>1299.375</v>
          </cell>
          <cell r="AG400">
            <v>18624.375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Q400">
            <v>0</v>
          </cell>
          <cell r="AS400">
            <v>0</v>
          </cell>
          <cell r="AU400" t="str">
            <v>Ward No 1 c/o Mr. Mirza Khursheed Akhtar Advocate Bar Association Gujar Khan District Rawalpindi</v>
          </cell>
          <cell r="AV400" t="str">
            <v>03005108714</v>
          </cell>
          <cell r="AX400" t="str">
            <v>ON LINE</v>
          </cell>
          <cell r="AY400" t="str">
            <v>D.I.Khan</v>
          </cell>
          <cell r="AZ400" t="str">
            <v>NOT FOUND</v>
          </cell>
          <cell r="BA400">
            <v>4532.5</v>
          </cell>
          <cell r="BC400" t="str">
            <v>Dield during the month of August, 2019</v>
          </cell>
        </row>
        <row r="401">
          <cell r="B401">
            <v>395</v>
          </cell>
          <cell r="C401" t="str">
            <v>Mr. Safdar Afzal s/o Syed Riaz  Ul Hassan</v>
          </cell>
          <cell r="D401" t="str">
            <v>R.O</v>
          </cell>
          <cell r="E401">
            <v>10919</v>
          </cell>
          <cell r="F401" t="str">
            <v>Khi/P.I.D.C</v>
          </cell>
          <cell r="G401">
            <v>169948</v>
          </cell>
          <cell r="H401" t="str">
            <v>N.B.P P.I.D.C House Branch Karachi.</v>
          </cell>
          <cell r="I401">
            <v>50</v>
          </cell>
          <cell r="J401">
            <v>32834</v>
          </cell>
          <cell r="K401">
            <v>17</v>
          </cell>
          <cell r="L401" t="str">
            <v>P</v>
          </cell>
          <cell r="M401">
            <v>14584.49</v>
          </cell>
          <cell r="N401">
            <v>17501.387999999999</v>
          </cell>
          <cell r="O401">
            <v>2916.8979999999992</v>
          </cell>
          <cell r="P401">
            <v>17501.387999999999</v>
          </cell>
          <cell r="Q401">
            <v>3107.25</v>
          </cell>
          <cell r="R401">
            <v>20609</v>
          </cell>
          <cell r="S401">
            <v>3500</v>
          </cell>
          <cell r="T401">
            <v>24109</v>
          </cell>
          <cell r="U401">
            <v>4200</v>
          </cell>
          <cell r="V401">
            <v>28309</v>
          </cell>
          <cell r="W401">
            <v>2520</v>
          </cell>
          <cell r="X401">
            <v>27722</v>
          </cell>
          <cell r="Y401">
            <v>27722</v>
          </cell>
          <cell r="Z401">
            <v>30829</v>
          </cell>
          <cell r="AA401">
            <v>2772</v>
          </cell>
          <cell r="AB401">
            <v>30494</v>
          </cell>
          <cell r="AC401">
            <v>30494</v>
          </cell>
          <cell r="AD401">
            <v>33601</v>
          </cell>
          <cell r="AE401">
            <v>2772</v>
          </cell>
          <cell r="AF401">
            <v>2287.0499999999997</v>
          </cell>
          <cell r="AG401">
            <v>32781.050000000003</v>
          </cell>
          <cell r="AH401">
            <v>0</v>
          </cell>
          <cell r="AI401">
            <v>3278.1050000000005</v>
          </cell>
          <cell r="AJ401">
            <v>36059.155000000006</v>
          </cell>
          <cell r="AK401">
            <v>36059.155000000006</v>
          </cell>
          <cell r="AL401">
            <v>3605.915500000001</v>
          </cell>
          <cell r="AM401">
            <v>0</v>
          </cell>
          <cell r="AN401">
            <v>0</v>
          </cell>
          <cell r="AO401">
            <v>0</v>
          </cell>
          <cell r="AQ401">
            <v>0</v>
          </cell>
          <cell r="AS401">
            <v>0</v>
          </cell>
          <cell r="AU401" t="str">
            <v>Karachi administration society house no. B 176, block 3, karachi.</v>
          </cell>
          <cell r="AX401" t="str">
            <v>ON LINE</v>
          </cell>
          <cell r="AY401" t="str">
            <v>PICR&amp;T</v>
          </cell>
          <cell r="AZ401">
            <v>260001.46</v>
          </cell>
          <cell r="BA401">
            <v>2802.07</v>
          </cell>
          <cell r="BC401" t="str">
            <v>Pension Restored on 23.11.2004 Medical Allownace is Freez at Previous Rate ( Arrear Still Pending From Date of Restoration to Uptill.</v>
          </cell>
        </row>
        <row r="402">
          <cell r="B402">
            <v>396</v>
          </cell>
          <cell r="C402" t="str">
            <v>Mr. Khadim Hussain Memon s/o M. Saffar Memon</v>
          </cell>
          <cell r="D402" t="str">
            <v>Supdt</v>
          </cell>
          <cell r="E402">
            <v>18644</v>
          </cell>
          <cell r="F402" t="str">
            <v>Mix</v>
          </cell>
          <cell r="G402" t="str">
            <v>3086-5</v>
          </cell>
          <cell r="H402" t="str">
            <v>N.B.P Qasimabad Branch.</v>
          </cell>
          <cell r="I402">
            <v>2031</v>
          </cell>
          <cell r="J402">
            <v>40558</v>
          </cell>
          <cell r="K402">
            <v>16</v>
          </cell>
          <cell r="L402" t="str">
            <v>P</v>
          </cell>
          <cell r="M402">
            <v>10855</v>
          </cell>
          <cell r="N402">
            <v>12483.249999999998</v>
          </cell>
          <cell r="O402">
            <v>1628.2499999999982</v>
          </cell>
          <cell r="P402">
            <v>12483.249999999998</v>
          </cell>
          <cell r="Q402">
            <v>2496.6499999999996</v>
          </cell>
          <cell r="R402">
            <v>14980</v>
          </cell>
          <cell r="S402">
            <v>1872</v>
          </cell>
          <cell r="T402">
            <v>16852</v>
          </cell>
          <cell r="U402">
            <v>2871</v>
          </cell>
          <cell r="V402">
            <v>19723</v>
          </cell>
          <cell r="W402">
            <v>1723</v>
          </cell>
          <cell r="X402">
            <v>18949</v>
          </cell>
          <cell r="Y402">
            <v>18949</v>
          </cell>
          <cell r="Z402">
            <v>21446</v>
          </cell>
          <cell r="AA402">
            <v>1895</v>
          </cell>
          <cell r="AB402">
            <v>20844</v>
          </cell>
          <cell r="AC402">
            <v>20844</v>
          </cell>
          <cell r="AD402">
            <v>23341</v>
          </cell>
          <cell r="AE402">
            <v>1895</v>
          </cell>
          <cell r="AF402">
            <v>1563.3</v>
          </cell>
          <cell r="AG402">
            <v>22407.3</v>
          </cell>
          <cell r="AH402">
            <v>3120.8124999999995</v>
          </cell>
          <cell r="AI402">
            <v>2240.73</v>
          </cell>
          <cell r="AJ402">
            <v>24648.03</v>
          </cell>
          <cell r="AK402">
            <v>27768.842499999999</v>
          </cell>
          <cell r="AL402">
            <v>2464.8029999999999</v>
          </cell>
          <cell r="AM402">
            <v>27112.832999999999</v>
          </cell>
          <cell r="AN402">
            <v>0</v>
          </cell>
          <cell r="AO402">
            <v>30233.645499999999</v>
          </cell>
          <cell r="AP402" t="str">
            <v>PAID UP TO APRIL 2021</v>
          </cell>
          <cell r="AQ402">
            <v>0</v>
          </cell>
          <cell r="AS402">
            <v>30234</v>
          </cell>
          <cell r="AT402" t="str">
            <v>OK</v>
          </cell>
          <cell r="AU402" t="str">
            <v>Flat no. 301 block c, h.d.a flats qasimabad hyderabad</v>
          </cell>
          <cell r="AV402" t="str">
            <v>03343548808</v>
          </cell>
          <cell r="AX402" t="str">
            <v>ON LINE</v>
          </cell>
          <cell r="AY402" t="str">
            <v>Head Quarter</v>
          </cell>
          <cell r="AZ402">
            <v>596524</v>
          </cell>
          <cell r="BA402">
            <v>11480</v>
          </cell>
        </row>
        <row r="403">
          <cell r="B403">
            <v>397</v>
          </cell>
          <cell r="C403" t="str">
            <v>Mst Mumtaz Bibi w/o M. Saleem.</v>
          </cell>
          <cell r="D403" t="str">
            <v>Beldar</v>
          </cell>
          <cell r="E403">
            <v>1971</v>
          </cell>
          <cell r="F403" t="str">
            <v>Bahawalpur</v>
          </cell>
          <cell r="G403" t="str">
            <v>3069-9</v>
          </cell>
          <cell r="H403" t="str">
            <v>N.B.P Ali Abad Branch Jhung.</v>
          </cell>
          <cell r="I403">
            <v>1717</v>
          </cell>
          <cell r="J403">
            <v>40248</v>
          </cell>
          <cell r="K403">
            <v>2</v>
          </cell>
          <cell r="L403" t="str">
            <v>F</v>
          </cell>
          <cell r="M403">
            <v>1205</v>
          </cell>
          <cell r="N403">
            <v>2078.625</v>
          </cell>
          <cell r="O403">
            <v>1045</v>
          </cell>
          <cell r="P403">
            <v>2250</v>
          </cell>
          <cell r="Q403">
            <v>562.5</v>
          </cell>
          <cell r="R403">
            <v>2813</v>
          </cell>
          <cell r="S403">
            <v>338</v>
          </cell>
          <cell r="T403">
            <v>3151</v>
          </cell>
          <cell r="U403">
            <v>518</v>
          </cell>
          <cell r="V403">
            <v>3669</v>
          </cell>
          <cell r="W403">
            <v>311</v>
          </cell>
          <cell r="X403">
            <v>3418</v>
          </cell>
          <cell r="Y403">
            <v>3750</v>
          </cell>
          <cell r="Z403">
            <v>4313</v>
          </cell>
          <cell r="AA403">
            <v>375</v>
          </cell>
          <cell r="AB403">
            <v>4126</v>
          </cell>
          <cell r="AC403">
            <v>4500</v>
          </cell>
          <cell r="AD403">
            <v>5063</v>
          </cell>
          <cell r="AE403">
            <v>750</v>
          </cell>
          <cell r="AF403">
            <v>337.5</v>
          </cell>
          <cell r="AG403">
            <v>4837.5</v>
          </cell>
          <cell r="AH403">
            <v>703.125</v>
          </cell>
          <cell r="AI403">
            <v>483.75</v>
          </cell>
          <cell r="AJ403">
            <v>5321.25</v>
          </cell>
          <cell r="AK403">
            <v>6024.375</v>
          </cell>
          <cell r="AL403">
            <v>532.125</v>
          </cell>
          <cell r="AM403">
            <v>5853.375</v>
          </cell>
          <cell r="AN403">
            <v>0</v>
          </cell>
          <cell r="AO403">
            <v>6556.5</v>
          </cell>
          <cell r="AP403" t="str">
            <v>PAID UP TO APRIL 2021</v>
          </cell>
          <cell r="AQ403">
            <v>0</v>
          </cell>
          <cell r="AS403">
            <v>6557</v>
          </cell>
          <cell r="AT403" t="str">
            <v>OK</v>
          </cell>
          <cell r="AU403" t="str">
            <v>C/O Noor Akbar Tanent Agri Extension Department / Date Farm Jhung.</v>
          </cell>
          <cell r="AX403" t="str">
            <v>ON LINE</v>
          </cell>
          <cell r="AY403" t="str">
            <v>Bhawalpur</v>
          </cell>
          <cell r="AZ403">
            <v>126032</v>
          </cell>
          <cell r="BA403">
            <v>1655.73</v>
          </cell>
        </row>
        <row r="404">
          <cell r="B404">
            <v>398</v>
          </cell>
          <cell r="C404" t="str">
            <v>Miss Nazia Memon d/o Abdul Hameed Memon</v>
          </cell>
          <cell r="D404" t="str">
            <v>S.S.O</v>
          </cell>
          <cell r="E404">
            <v>17872</v>
          </cell>
          <cell r="F404" t="str">
            <v>Ghotki</v>
          </cell>
          <cell r="G404" t="str">
            <v>14127-3</v>
          </cell>
          <cell r="H404" t="str">
            <v>N.B.P Ghotki.</v>
          </cell>
          <cell r="I404">
            <v>118</v>
          </cell>
          <cell r="J404">
            <v>39786</v>
          </cell>
          <cell r="K404">
            <v>18</v>
          </cell>
          <cell r="L404" t="str">
            <v>F</v>
          </cell>
          <cell r="M404">
            <v>11660.2</v>
          </cell>
          <cell r="N404">
            <v>20113.845000000001</v>
          </cell>
          <cell r="O404">
            <v>8453.6450000000004</v>
          </cell>
          <cell r="P404">
            <v>20113.845000000001</v>
          </cell>
          <cell r="Q404">
            <v>4022.7690000000002</v>
          </cell>
          <cell r="R404">
            <v>24137</v>
          </cell>
          <cell r="S404">
            <v>3017</v>
          </cell>
          <cell r="T404">
            <v>27154</v>
          </cell>
          <cell r="U404">
            <v>4626</v>
          </cell>
          <cell r="V404">
            <v>31780</v>
          </cell>
          <cell r="W404">
            <v>2776</v>
          </cell>
          <cell r="X404">
            <v>30533</v>
          </cell>
          <cell r="Y404">
            <v>30533</v>
          </cell>
          <cell r="Z404">
            <v>34556</v>
          </cell>
          <cell r="AA404">
            <v>3053</v>
          </cell>
          <cell r="AB404">
            <v>33586</v>
          </cell>
          <cell r="AC404">
            <v>33586</v>
          </cell>
          <cell r="AD404">
            <v>37609</v>
          </cell>
          <cell r="AE404">
            <v>3053</v>
          </cell>
          <cell r="AF404">
            <v>2518.9499999999998</v>
          </cell>
          <cell r="AG404">
            <v>36104.949999999997</v>
          </cell>
          <cell r="AH404">
            <v>5028.4612500000003</v>
          </cell>
          <cell r="AI404">
            <v>3610.4949999999999</v>
          </cell>
          <cell r="AJ404">
            <v>39715.445</v>
          </cell>
          <cell r="AK404">
            <v>44743.90625</v>
          </cell>
          <cell r="AL404">
            <v>3971.5445</v>
          </cell>
          <cell r="AM404">
            <v>43686.989499999996</v>
          </cell>
          <cell r="AN404">
            <v>0</v>
          </cell>
          <cell r="AO404">
            <v>48715.450749999996</v>
          </cell>
          <cell r="AP404" t="str">
            <v>PAID UP TO APRIL 2021</v>
          </cell>
          <cell r="AQ404">
            <v>0</v>
          </cell>
          <cell r="AS404">
            <v>48715</v>
          </cell>
          <cell r="AT404" t="str">
            <v>OK</v>
          </cell>
          <cell r="AU404" t="str">
            <v>House No. 207, Mehran Colony Ghotki, Sindh</v>
          </cell>
          <cell r="AV404" t="str">
            <v>0336-3440869</v>
          </cell>
          <cell r="AX404" t="str">
            <v>ON LINE</v>
          </cell>
          <cell r="AY404" t="str">
            <v>Ghotki</v>
          </cell>
          <cell r="AZ404">
            <v>1247607</v>
          </cell>
          <cell r="BA404">
            <v>24010</v>
          </cell>
        </row>
        <row r="405">
          <cell r="B405">
            <v>399</v>
          </cell>
          <cell r="C405" t="str">
            <v>Mst. Shanaz w/o M. Aqil Sheikh</v>
          </cell>
          <cell r="D405" t="str">
            <v>S.O</v>
          </cell>
          <cell r="E405">
            <v>14893</v>
          </cell>
          <cell r="F405" t="str">
            <v>Khi/Diffrnt</v>
          </cell>
          <cell r="G405" t="str">
            <v>10196-0</v>
          </cell>
          <cell r="H405" t="str">
            <v>N.B.P Nadir House Branch.</v>
          </cell>
          <cell r="I405">
            <v>222</v>
          </cell>
          <cell r="J405">
            <v>36807</v>
          </cell>
          <cell r="K405">
            <v>17</v>
          </cell>
          <cell r="L405" t="str">
            <v>F</v>
          </cell>
          <cell r="M405">
            <v>6170.15</v>
          </cell>
          <cell r="N405">
            <v>11106.269999999999</v>
          </cell>
          <cell r="O405">
            <v>4936.119999999999</v>
          </cell>
          <cell r="P405">
            <v>11106.269999999999</v>
          </cell>
          <cell r="Q405">
            <v>2221.2539999999999</v>
          </cell>
          <cell r="R405">
            <v>13328</v>
          </cell>
          <cell r="S405">
            <v>2221</v>
          </cell>
          <cell r="T405">
            <v>15549</v>
          </cell>
          <cell r="U405">
            <v>2666</v>
          </cell>
          <cell r="V405">
            <v>18215</v>
          </cell>
          <cell r="W405">
            <v>1599</v>
          </cell>
          <cell r="X405">
            <v>17593</v>
          </cell>
          <cell r="Y405">
            <v>17593</v>
          </cell>
          <cell r="Z405">
            <v>19814</v>
          </cell>
          <cell r="AA405">
            <v>1759</v>
          </cell>
          <cell r="AB405">
            <v>19352</v>
          </cell>
          <cell r="AC405">
            <v>19352</v>
          </cell>
          <cell r="AD405">
            <v>21573</v>
          </cell>
          <cell r="AE405">
            <v>1759</v>
          </cell>
          <cell r="AF405">
            <v>1451.3999999999999</v>
          </cell>
          <cell r="AG405">
            <v>20803.400000000001</v>
          </cell>
          <cell r="AH405">
            <v>2776.5675000000001</v>
          </cell>
          <cell r="AI405">
            <v>2080.34</v>
          </cell>
          <cell r="AJ405">
            <v>22883.74</v>
          </cell>
          <cell r="AK405">
            <v>25660.307500000003</v>
          </cell>
          <cell r="AL405">
            <v>2288.3740000000003</v>
          </cell>
          <cell r="AM405">
            <v>25172.114000000001</v>
          </cell>
          <cell r="AN405">
            <v>0</v>
          </cell>
          <cell r="AO405">
            <v>27948.681500000002</v>
          </cell>
          <cell r="AP405" t="str">
            <v>PAID UP TO APRIL 2021</v>
          </cell>
          <cell r="AQ405">
            <v>0</v>
          </cell>
          <cell r="AS405">
            <v>27949</v>
          </cell>
          <cell r="AT405" t="str">
            <v>OK</v>
          </cell>
          <cell r="AU405" t="str">
            <v>House No 469, Block 9-C, Mohallah Mushraf Colony, Howksbay Mauripur Road, Karachi west</v>
          </cell>
          <cell r="AV405" t="str">
            <v>0347-4251050</v>
          </cell>
          <cell r="AX405" t="str">
            <v>ON LINE</v>
          </cell>
          <cell r="AY405" t="str">
            <v>PICR&amp;T</v>
          </cell>
          <cell r="AZ405">
            <v>624810</v>
          </cell>
          <cell r="BA405">
            <v>6733.65</v>
          </cell>
        </row>
        <row r="406">
          <cell r="B406">
            <v>400</v>
          </cell>
          <cell r="C406" t="str">
            <v>Mst. Allah Rakhi w/o M. Din.</v>
          </cell>
          <cell r="D406" t="str">
            <v>Beldar</v>
          </cell>
          <cell r="F406" t="str">
            <v>Mix</v>
          </cell>
          <cell r="G406" t="str">
            <v>6579-8</v>
          </cell>
          <cell r="H406" t="str">
            <v xml:space="preserve">N.B.P Kanjrur Branch Narowal. </v>
          </cell>
          <cell r="I406">
            <v>682</v>
          </cell>
          <cell r="J406">
            <v>31417</v>
          </cell>
          <cell r="K406">
            <v>2</v>
          </cell>
          <cell r="L406" t="str">
            <v>F</v>
          </cell>
          <cell r="M406">
            <v>1200</v>
          </cell>
          <cell r="N406">
            <v>2160</v>
          </cell>
          <cell r="O406">
            <v>1050</v>
          </cell>
          <cell r="P406">
            <v>2250</v>
          </cell>
          <cell r="Q406">
            <v>562.5</v>
          </cell>
          <cell r="R406">
            <v>2813</v>
          </cell>
          <cell r="S406">
            <v>450</v>
          </cell>
          <cell r="T406">
            <v>3263</v>
          </cell>
          <cell r="U406">
            <v>540</v>
          </cell>
          <cell r="V406">
            <v>3803</v>
          </cell>
          <cell r="W406">
            <v>324</v>
          </cell>
          <cell r="X406">
            <v>3565</v>
          </cell>
          <cell r="Y406">
            <v>3750</v>
          </cell>
          <cell r="Z406">
            <v>4313</v>
          </cell>
          <cell r="AA406">
            <v>375</v>
          </cell>
          <cell r="AB406">
            <v>4126</v>
          </cell>
          <cell r="AC406">
            <v>4500</v>
          </cell>
          <cell r="AD406">
            <v>5063</v>
          </cell>
          <cell r="AE406">
            <v>750</v>
          </cell>
          <cell r="AF406">
            <v>337.5</v>
          </cell>
          <cell r="AG406">
            <v>4837.5</v>
          </cell>
          <cell r="AH406">
            <v>0</v>
          </cell>
          <cell r="AI406">
            <v>483.75</v>
          </cell>
          <cell r="AJ406">
            <v>5321.25</v>
          </cell>
          <cell r="AK406">
            <v>5321.25</v>
          </cell>
          <cell r="AL406">
            <v>532.125</v>
          </cell>
          <cell r="AM406">
            <v>0</v>
          </cell>
          <cell r="AN406">
            <v>0</v>
          </cell>
          <cell r="AO406">
            <v>0</v>
          </cell>
          <cell r="AQ406">
            <v>0</v>
          </cell>
          <cell r="AS406">
            <v>0</v>
          </cell>
          <cell r="AU406" t="str">
            <v>Gali Mohallah Khasah, Dak Khana Khas, Goralla, Tehsil Shakkar Garh, District Narowal</v>
          </cell>
          <cell r="AV406" t="str">
            <v>03456374229</v>
          </cell>
          <cell r="AX406" t="str">
            <v>ON LINE</v>
          </cell>
          <cell r="AY406" t="str">
            <v>Faisalabad</v>
          </cell>
          <cell r="AZ406" t="str">
            <v>NOT FOUND</v>
          </cell>
          <cell r="BA406">
            <v>281.55</v>
          </cell>
        </row>
        <row r="407">
          <cell r="B407">
            <v>401</v>
          </cell>
          <cell r="C407" t="str">
            <v>Mr. Mohammad Arshad S/O Ch. Umar Din.</v>
          </cell>
          <cell r="D407" t="str">
            <v>V.P</v>
          </cell>
          <cell r="E407">
            <v>18618</v>
          </cell>
          <cell r="F407" t="str">
            <v>Multan</v>
          </cell>
          <cell r="G407" t="str">
            <v>903592-5</v>
          </cell>
          <cell r="H407" t="str">
            <v>N.B.P Timber Market Vehari Road Multan.</v>
          </cell>
          <cell r="I407">
            <v>835</v>
          </cell>
          <cell r="J407">
            <v>40532</v>
          </cell>
          <cell r="K407">
            <v>21</v>
          </cell>
          <cell r="L407" t="str">
            <v>P</v>
          </cell>
          <cell r="M407">
            <v>30633</v>
          </cell>
          <cell r="N407">
            <v>35227.949999999997</v>
          </cell>
          <cell r="O407">
            <v>4594.9499999999971</v>
          </cell>
          <cell r="P407">
            <v>35227.949999999997</v>
          </cell>
          <cell r="Q407">
            <v>7046</v>
          </cell>
          <cell r="R407">
            <v>42274</v>
          </cell>
          <cell r="S407">
            <v>5284</v>
          </cell>
          <cell r="T407">
            <v>47558</v>
          </cell>
          <cell r="U407">
            <v>8102</v>
          </cell>
          <cell r="V407">
            <v>55660</v>
          </cell>
          <cell r="W407">
            <v>4861</v>
          </cell>
          <cell r="X407">
            <v>53475</v>
          </cell>
          <cell r="Y407">
            <v>53475</v>
          </cell>
          <cell r="Z407">
            <v>60521</v>
          </cell>
          <cell r="AA407">
            <v>5348</v>
          </cell>
          <cell r="AB407">
            <v>58823</v>
          </cell>
          <cell r="AC407">
            <v>58823</v>
          </cell>
          <cell r="AD407">
            <v>65869</v>
          </cell>
          <cell r="AE407">
            <v>5348</v>
          </cell>
          <cell r="AF407">
            <v>4411.7249999999995</v>
          </cell>
          <cell r="AG407">
            <v>63234.724999999999</v>
          </cell>
          <cell r="AH407">
            <v>8807.5</v>
          </cell>
          <cell r="AI407">
            <v>6323.4724999999999</v>
          </cell>
          <cell r="AJ407">
            <v>69558.197499999995</v>
          </cell>
          <cell r="AK407">
            <v>78365.697499999995</v>
          </cell>
          <cell r="AL407">
            <v>6955.8197499999997</v>
          </cell>
          <cell r="AM407">
            <v>76514.01724999999</v>
          </cell>
          <cell r="AN407">
            <v>14000</v>
          </cell>
          <cell r="AO407">
            <v>99321.51724999999</v>
          </cell>
          <cell r="AP407" t="str">
            <v>PAID UP TO APRIL 2021</v>
          </cell>
          <cell r="AQ407">
            <v>0</v>
          </cell>
          <cell r="AS407">
            <v>99322</v>
          </cell>
          <cell r="AT407" t="str">
            <v>OK</v>
          </cell>
          <cell r="AU407" t="str">
            <v>House No. 10/1-A, Mujahid Town Old Shujabad Road, Multan</v>
          </cell>
          <cell r="AV407" t="str">
            <v>0302-7350131</v>
          </cell>
          <cell r="AX407" t="str">
            <v>ON LINE</v>
          </cell>
          <cell r="AY407" t="str">
            <v>Head Office</v>
          </cell>
          <cell r="AZ407">
            <v>1621526</v>
          </cell>
          <cell r="BA407">
            <v>31206</v>
          </cell>
        </row>
        <row r="408">
          <cell r="B408">
            <v>402</v>
          </cell>
          <cell r="C408" t="str">
            <v>Mr. Habib Ullah Memon s/o Karim Bux</v>
          </cell>
          <cell r="D408" t="str">
            <v>F.A</v>
          </cell>
          <cell r="E408">
            <v>18545</v>
          </cell>
          <cell r="F408" t="str">
            <v>Sakrand</v>
          </cell>
          <cell r="G408" t="str">
            <v>384-4</v>
          </cell>
          <cell r="H408" t="str">
            <v>N.B.P Sakrand.</v>
          </cell>
          <cell r="I408">
            <v>56</v>
          </cell>
          <cell r="J408">
            <v>40459</v>
          </cell>
          <cell r="K408">
            <v>11</v>
          </cell>
          <cell r="L408" t="str">
            <v>P</v>
          </cell>
          <cell r="M408">
            <v>8548.58379375</v>
          </cell>
          <cell r="N408">
            <v>9830.8713628124988</v>
          </cell>
          <cell r="O408">
            <v>1282.2875690624987</v>
          </cell>
          <cell r="P408">
            <v>9830.8713628124988</v>
          </cell>
          <cell r="Q408">
            <v>2457.7178407031247</v>
          </cell>
          <cell r="R408">
            <v>12289</v>
          </cell>
          <cell r="S408">
            <v>1475</v>
          </cell>
          <cell r="T408">
            <v>13764</v>
          </cell>
          <cell r="U408">
            <v>2261</v>
          </cell>
          <cell r="V408">
            <v>16025</v>
          </cell>
          <cell r="W408">
            <v>1357</v>
          </cell>
          <cell r="X408">
            <v>14924</v>
          </cell>
          <cell r="Y408">
            <v>14924</v>
          </cell>
          <cell r="Z408">
            <v>17382</v>
          </cell>
          <cell r="AA408">
            <v>1492</v>
          </cell>
          <cell r="AB408">
            <v>16416</v>
          </cell>
          <cell r="AC408">
            <v>16416</v>
          </cell>
          <cell r="AD408">
            <v>18874</v>
          </cell>
          <cell r="AE408">
            <v>1492</v>
          </cell>
          <cell r="AF408">
            <v>1231.2</v>
          </cell>
          <cell r="AG408">
            <v>17647.2</v>
          </cell>
          <cell r="AH408">
            <v>3072.1473008789058</v>
          </cell>
          <cell r="AI408">
            <v>1764.7200000000003</v>
          </cell>
          <cell r="AJ408">
            <v>19411.920000000002</v>
          </cell>
          <cell r="AK408">
            <v>22484.067300878909</v>
          </cell>
          <cell r="AL408">
            <v>1941.1920000000002</v>
          </cell>
          <cell r="AM408">
            <v>21353.112000000001</v>
          </cell>
          <cell r="AN408">
            <v>0</v>
          </cell>
          <cell r="AO408">
            <v>24425.259300878908</v>
          </cell>
          <cell r="AP408" t="str">
            <v>PAID UP TO APRIL 2021</v>
          </cell>
          <cell r="AQ408">
            <v>0</v>
          </cell>
          <cell r="AS408">
            <v>24425</v>
          </cell>
          <cell r="AT408" t="str">
            <v>OK</v>
          </cell>
          <cell r="AV408" t="str">
            <v>0301-3637822</v>
          </cell>
          <cell r="AX408" t="str">
            <v>ON LINE</v>
          </cell>
          <cell r="AY408" t="str">
            <v>Sakrand</v>
          </cell>
          <cell r="AZ408">
            <v>469762</v>
          </cell>
          <cell r="BA408">
            <v>9040.5</v>
          </cell>
        </row>
        <row r="409">
          <cell r="B409">
            <v>403</v>
          </cell>
          <cell r="C409" t="str">
            <v>Mr. Mohammad Hanif s/o Mohammad Ali</v>
          </cell>
          <cell r="D409" t="str">
            <v>Stenographer</v>
          </cell>
          <cell r="E409">
            <v>18629</v>
          </cell>
          <cell r="F409" t="str">
            <v>Faislabad</v>
          </cell>
          <cell r="G409">
            <v>56075604</v>
          </cell>
          <cell r="H409" t="str">
            <v>N.B.P Ayub Ayub Agriculture Institute Jhang road Faisalabad.</v>
          </cell>
          <cell r="I409">
            <v>560</v>
          </cell>
          <cell r="J409">
            <v>40543</v>
          </cell>
          <cell r="K409">
            <v>16</v>
          </cell>
          <cell r="L409" t="str">
            <v>P</v>
          </cell>
          <cell r="M409">
            <v>9300</v>
          </cell>
          <cell r="N409">
            <v>10695</v>
          </cell>
          <cell r="O409">
            <v>1395</v>
          </cell>
          <cell r="P409">
            <v>10695</v>
          </cell>
          <cell r="Q409">
            <v>2139</v>
          </cell>
          <cell r="R409">
            <v>12834</v>
          </cell>
          <cell r="S409">
            <v>1604</v>
          </cell>
          <cell r="T409">
            <v>14438</v>
          </cell>
          <cell r="U409">
            <v>2460</v>
          </cell>
          <cell r="V409">
            <v>16898</v>
          </cell>
          <cell r="W409">
            <v>1476</v>
          </cell>
          <cell r="X409">
            <v>16235</v>
          </cell>
          <cell r="Y409">
            <v>16235</v>
          </cell>
          <cell r="Z409">
            <v>18374</v>
          </cell>
          <cell r="AA409">
            <v>1624</v>
          </cell>
          <cell r="AB409">
            <v>17859</v>
          </cell>
          <cell r="AC409">
            <v>17859</v>
          </cell>
          <cell r="AD409">
            <v>19998</v>
          </cell>
          <cell r="AE409">
            <v>1624</v>
          </cell>
          <cell r="AF409">
            <v>1339.425</v>
          </cell>
          <cell r="AG409">
            <v>19198.424999999999</v>
          </cell>
          <cell r="AH409">
            <v>2673.75</v>
          </cell>
          <cell r="AI409">
            <v>1919.8425</v>
          </cell>
          <cell r="AJ409">
            <v>21118.267499999998</v>
          </cell>
          <cell r="AK409">
            <v>23792.017499999998</v>
          </cell>
          <cell r="AL409">
            <v>2111.8267499999997</v>
          </cell>
          <cell r="AM409">
            <v>23230.094249999998</v>
          </cell>
          <cell r="AN409">
            <v>0</v>
          </cell>
          <cell r="AO409">
            <v>25903.844249999998</v>
          </cell>
          <cell r="AP409" t="str">
            <v>PAID UP TO APRIL 2021</v>
          </cell>
          <cell r="AQ409">
            <v>0</v>
          </cell>
          <cell r="AS409">
            <v>25904</v>
          </cell>
          <cell r="AT409" t="str">
            <v>OK</v>
          </cell>
          <cell r="AU409" t="str">
            <v>P-4, street no. 3, old youngwala inside university of agriculture, faisalabad</v>
          </cell>
          <cell r="AV409" t="str">
            <v>03336516325</v>
          </cell>
          <cell r="AX409" t="str">
            <v>ON LINE</v>
          </cell>
          <cell r="AY409" t="str">
            <v>Faisalabad</v>
          </cell>
          <cell r="AZ409">
            <v>511046</v>
          </cell>
          <cell r="BA409">
            <v>9835</v>
          </cell>
        </row>
        <row r="410">
          <cell r="B410">
            <v>404</v>
          </cell>
          <cell r="C410" t="str">
            <v>Mst. Rukhtaj Bibi w/o Zia-ur-rehman.</v>
          </cell>
          <cell r="D410" t="str">
            <v>S.R.O</v>
          </cell>
          <cell r="E410">
            <v>9562</v>
          </cell>
          <cell r="F410" t="str">
            <v>Mix</v>
          </cell>
          <cell r="G410">
            <v>3085804865</v>
          </cell>
          <cell r="H410" t="str">
            <v>N.B.P Chenab Nagar District Chinnot.</v>
          </cell>
          <cell r="I410">
            <v>1308</v>
          </cell>
          <cell r="J410">
            <v>31476</v>
          </cell>
          <cell r="K410">
            <v>18</v>
          </cell>
          <cell r="L410" t="str">
            <v>F</v>
          </cell>
          <cell r="M410">
            <v>7145</v>
          </cell>
          <cell r="N410">
            <v>12861</v>
          </cell>
          <cell r="O410">
            <v>5716</v>
          </cell>
          <cell r="P410">
            <v>12861</v>
          </cell>
          <cell r="Q410">
            <v>2572.2000000000003</v>
          </cell>
          <cell r="R410">
            <v>15433</v>
          </cell>
          <cell r="S410">
            <v>2572</v>
          </cell>
          <cell r="T410">
            <v>18005</v>
          </cell>
          <cell r="U410">
            <v>3087</v>
          </cell>
          <cell r="V410">
            <v>21092</v>
          </cell>
          <cell r="W410">
            <v>1852</v>
          </cell>
          <cell r="X410">
            <v>20372</v>
          </cell>
          <cell r="Y410">
            <v>20372</v>
          </cell>
          <cell r="Z410">
            <v>22944</v>
          </cell>
          <cell r="AA410">
            <v>2037</v>
          </cell>
          <cell r="AB410">
            <v>22409</v>
          </cell>
          <cell r="AC410">
            <v>22409</v>
          </cell>
          <cell r="AD410">
            <v>24981</v>
          </cell>
          <cell r="AE410">
            <v>2037</v>
          </cell>
          <cell r="AF410">
            <v>1680.675</v>
          </cell>
          <cell r="AG410">
            <v>24089.674999999999</v>
          </cell>
          <cell r="AH410">
            <v>3215.2500000000005</v>
          </cell>
          <cell r="AI410">
            <v>2408.9675000000002</v>
          </cell>
          <cell r="AJ410">
            <v>26498.642499999998</v>
          </cell>
          <cell r="AK410">
            <v>29713.892499999998</v>
          </cell>
          <cell r="AL410">
            <v>2649.8642500000001</v>
          </cell>
          <cell r="AM410">
            <v>29148.506749999997</v>
          </cell>
          <cell r="AN410">
            <v>0</v>
          </cell>
          <cell r="AO410">
            <v>32363.756749999997</v>
          </cell>
          <cell r="AQ410">
            <v>0</v>
          </cell>
          <cell r="AS410">
            <v>0</v>
          </cell>
          <cell r="AU410" t="str">
            <v>House No. 122 B, Nasirabad Chinab Nagar, Tehsil Chinnot, District Jhang.</v>
          </cell>
          <cell r="AX410" t="str">
            <v>ON LINE</v>
          </cell>
          <cell r="AY410" t="str">
            <v>PICR&amp;T</v>
          </cell>
          <cell r="AZ410" t="str">
            <v>NOT FOUND</v>
          </cell>
          <cell r="BA410">
            <v>2545.37</v>
          </cell>
        </row>
        <row r="411">
          <cell r="B411">
            <v>405</v>
          </cell>
          <cell r="C411" t="str">
            <v>Mst. Akhtar Perveen Wd/O Allah Nawaz s/o Abdul Jabbar Khan</v>
          </cell>
          <cell r="D411" t="str">
            <v>Office Assistant</v>
          </cell>
          <cell r="E411">
            <v>18598</v>
          </cell>
          <cell r="F411" t="str">
            <v>D.I.Khan</v>
          </cell>
          <cell r="G411">
            <v>4172337463</v>
          </cell>
          <cell r="H411" t="str">
            <v>N.B.P Sheikh Yousasf Branch, D.I.Khan.</v>
          </cell>
          <cell r="I411">
            <v>1429</v>
          </cell>
          <cell r="J411">
            <v>40512</v>
          </cell>
          <cell r="K411">
            <v>14</v>
          </cell>
          <cell r="L411" t="str">
            <v>F</v>
          </cell>
          <cell r="M411">
            <v>4017.3</v>
          </cell>
          <cell r="N411">
            <v>6929.8425000000007</v>
          </cell>
          <cell r="O411">
            <v>2912.5425000000005</v>
          </cell>
          <cell r="P411">
            <v>6929.8425000000007</v>
          </cell>
          <cell r="Q411">
            <v>1732.5</v>
          </cell>
          <cell r="R411">
            <v>8662</v>
          </cell>
          <cell r="S411">
            <v>1039</v>
          </cell>
          <cell r="T411">
            <v>9701</v>
          </cell>
          <cell r="U411">
            <v>1594</v>
          </cell>
          <cell r="V411">
            <v>11295</v>
          </cell>
          <cell r="W411">
            <v>956</v>
          </cell>
          <cell r="X411">
            <v>10519</v>
          </cell>
          <cell r="Y411">
            <v>10519</v>
          </cell>
          <cell r="Z411">
            <v>12252</v>
          </cell>
          <cell r="AA411">
            <v>1052</v>
          </cell>
          <cell r="AB411">
            <v>11572</v>
          </cell>
          <cell r="AC411">
            <v>11572</v>
          </cell>
          <cell r="AD411">
            <v>13305</v>
          </cell>
          <cell r="AE411">
            <v>1053</v>
          </cell>
          <cell r="AF411">
            <v>867.9</v>
          </cell>
          <cell r="AG411">
            <v>12439.9</v>
          </cell>
          <cell r="AH411">
            <v>2165.625</v>
          </cell>
          <cell r="AI411">
            <v>1243.99</v>
          </cell>
          <cell r="AJ411">
            <v>13683.89</v>
          </cell>
          <cell r="AK411">
            <v>15849.514999999999</v>
          </cell>
          <cell r="AL411">
            <v>1368.3890000000001</v>
          </cell>
          <cell r="AM411">
            <v>15052.928999999998</v>
          </cell>
          <cell r="AN411">
            <v>0</v>
          </cell>
          <cell r="AO411">
            <v>17218.553999999996</v>
          </cell>
          <cell r="AP411" t="str">
            <v>PAID UP TO APRIL 2021</v>
          </cell>
          <cell r="AQ411">
            <v>0</v>
          </cell>
          <cell r="AS411">
            <v>17219</v>
          </cell>
          <cell r="AT411" t="str">
            <v>OK</v>
          </cell>
          <cell r="AU411" t="str">
            <v>House No. 556/ M.C Mohallah Garri Sadozai, D.I.khan.</v>
          </cell>
          <cell r="AV411" t="str">
            <v>0321-9607713</v>
          </cell>
          <cell r="AX411" t="str">
            <v>ON LINE</v>
          </cell>
          <cell r="AY411" t="str">
            <v>D.I.Khan</v>
          </cell>
          <cell r="AZ411">
            <v>427751</v>
          </cell>
          <cell r="BA411">
            <v>8232</v>
          </cell>
          <cell r="BC411" t="str">
            <v>Pensioner died on 18.2.2021</v>
          </cell>
        </row>
        <row r="412">
          <cell r="B412">
            <v>406</v>
          </cell>
          <cell r="C412" t="str">
            <v>Mst. Mai Hanifan w/o Razi Khan</v>
          </cell>
          <cell r="D412" t="str">
            <v>Beldar</v>
          </cell>
          <cell r="E412">
            <v>18267</v>
          </cell>
          <cell r="F412" t="str">
            <v>Sakrand</v>
          </cell>
          <cell r="G412" t="str">
            <v>12112-2</v>
          </cell>
          <cell r="H412" t="str">
            <v>N.B.P. Tando Jam Branch.</v>
          </cell>
          <cell r="I412">
            <v>177</v>
          </cell>
          <cell r="J412">
            <v>36951</v>
          </cell>
          <cell r="K412">
            <v>4</v>
          </cell>
          <cell r="L412" t="str">
            <v>F</v>
          </cell>
          <cell r="M412">
            <v>1555.5</v>
          </cell>
          <cell r="N412">
            <v>2799.9</v>
          </cell>
          <cell r="O412">
            <v>1244.4000000000001</v>
          </cell>
          <cell r="P412">
            <v>2799.9</v>
          </cell>
          <cell r="Q412">
            <v>699.97500000000002</v>
          </cell>
          <cell r="R412">
            <v>3500</v>
          </cell>
          <cell r="S412">
            <v>560</v>
          </cell>
          <cell r="T412">
            <v>4060</v>
          </cell>
          <cell r="U412">
            <v>672</v>
          </cell>
          <cell r="V412">
            <v>4732</v>
          </cell>
          <cell r="W412">
            <v>403</v>
          </cell>
          <cell r="X412">
            <v>4435</v>
          </cell>
          <cell r="Y412">
            <v>4435</v>
          </cell>
          <cell r="Z412">
            <v>5135</v>
          </cell>
          <cell r="AA412">
            <v>444</v>
          </cell>
          <cell r="AB412">
            <v>4879</v>
          </cell>
          <cell r="AC412">
            <v>4879</v>
          </cell>
          <cell r="AD412">
            <v>5579</v>
          </cell>
          <cell r="AE412">
            <v>444</v>
          </cell>
          <cell r="AF412">
            <v>365.92500000000001</v>
          </cell>
          <cell r="AG412">
            <v>5244.9250000000002</v>
          </cell>
          <cell r="AH412">
            <v>874.96875</v>
          </cell>
          <cell r="AI412">
            <v>524.49250000000006</v>
          </cell>
          <cell r="AJ412">
            <v>5769.4175000000005</v>
          </cell>
          <cell r="AK412">
            <v>6644.3862500000005</v>
          </cell>
          <cell r="AL412">
            <v>576.94175000000007</v>
          </cell>
          <cell r="AM412">
            <v>6346.3592500000004</v>
          </cell>
          <cell r="AN412">
            <v>0</v>
          </cell>
          <cell r="AO412">
            <v>7221.3280000000004</v>
          </cell>
          <cell r="AP412" t="str">
            <v>PAID UP TO APRIL 2021</v>
          </cell>
          <cell r="AQ412">
            <v>0</v>
          </cell>
          <cell r="AS412">
            <v>7221</v>
          </cell>
          <cell r="AT412" t="str">
            <v>OK</v>
          </cell>
          <cell r="AU412" t="str">
            <v>Village Haji Muhammad Salih Baloch, Post Office Tandojam District Hyderabad, Sindh</v>
          </cell>
          <cell r="AX412" t="str">
            <v>ON LINE</v>
          </cell>
          <cell r="AY412" t="str">
            <v>Sahiwal</v>
          </cell>
          <cell r="AZ412">
            <v>169857</v>
          </cell>
          <cell r="BA412">
            <v>1331.82</v>
          </cell>
        </row>
        <row r="413">
          <cell r="B413">
            <v>407</v>
          </cell>
          <cell r="C413" t="str">
            <v>Mr. Saeed Ahmed s/o Mohammad Essa Khan.</v>
          </cell>
          <cell r="D413" t="str">
            <v>D.M.O</v>
          </cell>
          <cell r="E413">
            <v>18507</v>
          </cell>
          <cell r="F413" t="str">
            <v>Multan</v>
          </cell>
          <cell r="G413" t="str">
            <v>910962-2</v>
          </cell>
          <cell r="H413" t="str">
            <v>N.B.P Timber Market Vehari Road Multan.</v>
          </cell>
          <cell r="I413">
            <v>835</v>
          </cell>
          <cell r="J413">
            <v>40421</v>
          </cell>
          <cell r="K413">
            <v>8</v>
          </cell>
          <cell r="L413" t="str">
            <v>P</v>
          </cell>
          <cell r="M413">
            <v>5901</v>
          </cell>
          <cell r="N413">
            <v>6786.15</v>
          </cell>
          <cell r="O413">
            <v>885.14999999999964</v>
          </cell>
          <cell r="P413">
            <v>6786.15</v>
          </cell>
          <cell r="Q413">
            <v>1696.5374999999999</v>
          </cell>
          <cell r="R413">
            <v>8483</v>
          </cell>
          <cell r="S413">
            <v>1018</v>
          </cell>
          <cell r="T413">
            <v>9501</v>
          </cell>
          <cell r="U413">
            <v>1561</v>
          </cell>
          <cell r="V413">
            <v>11062</v>
          </cell>
          <cell r="W413">
            <v>937</v>
          </cell>
          <cell r="X413">
            <v>10302</v>
          </cell>
          <cell r="Y413">
            <v>10302</v>
          </cell>
          <cell r="Z413">
            <v>11999</v>
          </cell>
          <cell r="AA413">
            <v>1030</v>
          </cell>
          <cell r="AB413">
            <v>11332</v>
          </cell>
          <cell r="AC413">
            <v>11332</v>
          </cell>
          <cell r="AD413">
            <v>13029</v>
          </cell>
          <cell r="AE413">
            <v>1030</v>
          </cell>
          <cell r="AF413">
            <v>849.9</v>
          </cell>
          <cell r="AG413">
            <v>12181.9</v>
          </cell>
          <cell r="AH413">
            <v>2120.671875</v>
          </cell>
          <cell r="AI413">
            <v>1218.19</v>
          </cell>
          <cell r="AJ413">
            <v>13400.09</v>
          </cell>
          <cell r="AK413">
            <v>15520.761875</v>
          </cell>
          <cell r="AL413">
            <v>1340.009</v>
          </cell>
          <cell r="AM413">
            <v>14740.099</v>
          </cell>
          <cell r="AN413">
            <v>0</v>
          </cell>
          <cell r="AO413">
            <v>16860.770875000002</v>
          </cell>
          <cell r="AP413" t="str">
            <v>PAID UP TO APRIL 2021</v>
          </cell>
          <cell r="AQ413">
            <v>0</v>
          </cell>
          <cell r="AS413">
            <v>16861</v>
          </cell>
          <cell r="AT413" t="str">
            <v>OK</v>
          </cell>
          <cell r="AU413" t="str">
            <v>Madian Town No. 02, Old Shuajabad Road, Multan.</v>
          </cell>
          <cell r="AV413" t="str">
            <v>0301-7606090</v>
          </cell>
          <cell r="AX413" t="str">
            <v>ON LINE</v>
          </cell>
          <cell r="AY413" t="str">
            <v>Multan</v>
          </cell>
          <cell r="AZ413">
            <v>324268</v>
          </cell>
          <cell r="BA413">
            <v>6240.5</v>
          </cell>
        </row>
        <row r="414">
          <cell r="B414">
            <v>408</v>
          </cell>
          <cell r="C414" t="str">
            <v>Miss. Nadia Sharif d/o Mohammad Sharif.</v>
          </cell>
          <cell r="D414" t="str">
            <v>F.A</v>
          </cell>
          <cell r="E414">
            <v>16474</v>
          </cell>
          <cell r="F414" t="str">
            <v>Bahawalpur</v>
          </cell>
          <cell r="G414">
            <v>4150289771</v>
          </cell>
          <cell r="H414" t="str">
            <v>N.B.P Lodhran.</v>
          </cell>
          <cell r="I414">
            <v>470</v>
          </cell>
          <cell r="J414">
            <v>35799</v>
          </cell>
          <cell r="K414">
            <v>7</v>
          </cell>
          <cell r="L414" t="str">
            <v>F</v>
          </cell>
          <cell r="M414">
            <v>4166</v>
          </cell>
          <cell r="N414">
            <v>7498.7999999999993</v>
          </cell>
          <cell r="O414">
            <v>3332.7999999999993</v>
          </cell>
          <cell r="P414">
            <v>7498.7999999999993</v>
          </cell>
          <cell r="Q414">
            <v>1874.6999999999998</v>
          </cell>
          <cell r="R414">
            <v>9374</v>
          </cell>
          <cell r="S414">
            <v>1500</v>
          </cell>
          <cell r="T414">
            <v>10874</v>
          </cell>
          <cell r="U414">
            <v>1800</v>
          </cell>
          <cell r="V414">
            <v>12674</v>
          </cell>
          <cell r="W414">
            <v>1080</v>
          </cell>
          <cell r="X414">
            <v>11879</v>
          </cell>
          <cell r="Y414">
            <v>11879</v>
          </cell>
          <cell r="Z414">
            <v>13754</v>
          </cell>
          <cell r="AA414">
            <v>1188</v>
          </cell>
          <cell r="AB414">
            <v>13067</v>
          </cell>
          <cell r="AC414">
            <v>13067</v>
          </cell>
          <cell r="AD414">
            <v>14942</v>
          </cell>
          <cell r="AE414">
            <v>1188</v>
          </cell>
          <cell r="AF414">
            <v>980.02499999999998</v>
          </cell>
          <cell r="AG414">
            <v>14047.025</v>
          </cell>
          <cell r="AH414">
            <v>2343.375</v>
          </cell>
          <cell r="AI414">
            <v>1404.7025000000001</v>
          </cell>
          <cell r="AJ414">
            <v>15451.727499999999</v>
          </cell>
          <cell r="AK414">
            <v>17795.102500000001</v>
          </cell>
          <cell r="AL414">
            <v>1545.17275</v>
          </cell>
          <cell r="AM414">
            <v>16996.900249999999</v>
          </cell>
          <cell r="AN414">
            <v>0</v>
          </cell>
          <cell r="AO414">
            <v>19340.275249999999</v>
          </cell>
          <cell r="AP414" t="str">
            <v>PAID UP TO APRIL 2021</v>
          </cell>
          <cell r="AQ414">
            <v>0</v>
          </cell>
          <cell r="AS414">
            <v>19340</v>
          </cell>
          <cell r="AT414" t="str">
            <v>OK</v>
          </cell>
          <cell r="AU414" t="str">
            <v>Mozza Mirpur P/O Banglaw Near Adda Pathan Wala, Tehsil &amp; Distric Lodhraan.</v>
          </cell>
          <cell r="AX414" t="str">
            <v>ON LINE</v>
          </cell>
          <cell r="AY414" t="str">
            <v>Bhawalpur</v>
          </cell>
          <cell r="AZ414">
            <v>151268</v>
          </cell>
          <cell r="BA414">
            <v>2464</v>
          </cell>
        </row>
        <row r="415">
          <cell r="B415">
            <v>409</v>
          </cell>
          <cell r="C415" t="str">
            <v>Mst. Inayat Begum Wd/o  Haji Noor Ahmed s/o Karam Dad.</v>
          </cell>
          <cell r="D415" t="str">
            <v>Chowkidar</v>
          </cell>
          <cell r="E415">
            <v>14894</v>
          </cell>
          <cell r="F415" t="str">
            <v>Mix</v>
          </cell>
          <cell r="G415">
            <v>3037137935</v>
          </cell>
          <cell r="H415" t="str">
            <v xml:space="preserve">N.B.P Channi Kanjal District Bhimber Azad Kashmir. </v>
          </cell>
          <cell r="I415">
            <v>1791</v>
          </cell>
          <cell r="J415">
            <v>36207</v>
          </cell>
          <cell r="K415">
            <v>1</v>
          </cell>
          <cell r="L415" t="str">
            <v>F</v>
          </cell>
          <cell r="M415">
            <v>1149.9000000000001</v>
          </cell>
          <cell r="N415">
            <v>2069.8200000000002</v>
          </cell>
          <cell r="O415">
            <v>1100.0999999999999</v>
          </cell>
          <cell r="P415">
            <v>2250</v>
          </cell>
          <cell r="Q415">
            <v>563</v>
          </cell>
          <cell r="R415">
            <v>2813</v>
          </cell>
          <cell r="S415">
            <v>450</v>
          </cell>
          <cell r="T415">
            <v>3263</v>
          </cell>
          <cell r="U415">
            <v>540</v>
          </cell>
          <cell r="V415">
            <v>3803</v>
          </cell>
          <cell r="W415">
            <v>324</v>
          </cell>
          <cell r="X415">
            <v>3564</v>
          </cell>
          <cell r="Y415">
            <v>3750</v>
          </cell>
          <cell r="Z415">
            <v>4313</v>
          </cell>
          <cell r="AA415">
            <v>375</v>
          </cell>
          <cell r="AB415">
            <v>4125</v>
          </cell>
          <cell r="AC415">
            <v>4500</v>
          </cell>
          <cell r="AD415">
            <v>5063</v>
          </cell>
          <cell r="AE415">
            <v>750</v>
          </cell>
          <cell r="AF415">
            <v>337.5</v>
          </cell>
          <cell r="AG415">
            <v>4837.5</v>
          </cell>
          <cell r="AH415">
            <v>703.75</v>
          </cell>
          <cell r="AI415">
            <v>483.75</v>
          </cell>
          <cell r="AJ415">
            <v>5321.25</v>
          </cell>
          <cell r="AK415">
            <v>6025</v>
          </cell>
          <cell r="AL415">
            <v>532.125</v>
          </cell>
          <cell r="AM415">
            <v>5853.375</v>
          </cell>
          <cell r="AN415">
            <v>0</v>
          </cell>
          <cell r="AO415">
            <v>6557.125</v>
          </cell>
          <cell r="AP415" t="str">
            <v>PAID UP TO MARCH 2021+ARREAR UPTO MARCH,2021 (Rs.46882+ April, Rs.6557)</v>
          </cell>
          <cell r="AQ415">
            <v>53439</v>
          </cell>
          <cell r="AS415">
            <v>59996</v>
          </cell>
          <cell r="AT415" t="str">
            <v>OK</v>
          </cell>
          <cell r="AU415" t="str">
            <v>Gurha Kanjl, P.O. Bhimber, Tehsil and District Bhimber (A.Kashmir)</v>
          </cell>
          <cell r="AV415" t="str">
            <v>03465258968</v>
          </cell>
          <cell r="AX415" t="str">
            <v>ON LINE</v>
          </cell>
          <cell r="AY415" t="str">
            <v>Head Quarter</v>
          </cell>
          <cell r="AZ415">
            <v>53651</v>
          </cell>
          <cell r="BA415">
            <v>578.20000000000005</v>
          </cell>
        </row>
        <row r="416">
          <cell r="B416">
            <v>410</v>
          </cell>
          <cell r="C416" t="str">
            <v>Mst. Rabia Khatoon w/o Abdul Hai Khan</v>
          </cell>
          <cell r="D416" t="str">
            <v>Librarian</v>
          </cell>
          <cell r="E416">
            <v>11691</v>
          </cell>
          <cell r="F416" t="str">
            <v>Khi/Diffrnt</v>
          </cell>
          <cell r="G416">
            <v>237283</v>
          </cell>
          <cell r="H416" t="str">
            <v xml:space="preserve">N.B.P North Karachi Town Ship R-42/47 Sector -11-1 Khi </v>
          </cell>
          <cell r="I416">
            <v>1086</v>
          </cell>
          <cell r="J416">
            <v>33606</v>
          </cell>
          <cell r="K416">
            <v>11</v>
          </cell>
          <cell r="L416" t="str">
            <v>F</v>
          </cell>
          <cell r="M416">
            <v>2579</v>
          </cell>
          <cell r="N416">
            <v>4642.2</v>
          </cell>
          <cell r="O416">
            <v>2063.1999999999998</v>
          </cell>
          <cell r="P416">
            <v>4642.2</v>
          </cell>
          <cell r="Q416">
            <v>1160.55</v>
          </cell>
          <cell r="R416">
            <v>5803</v>
          </cell>
          <cell r="S416">
            <v>928</v>
          </cell>
          <cell r="T416">
            <v>6731</v>
          </cell>
          <cell r="U416">
            <v>1114</v>
          </cell>
          <cell r="V416">
            <v>7845</v>
          </cell>
          <cell r="W416">
            <v>668</v>
          </cell>
          <cell r="X416">
            <v>7352</v>
          </cell>
          <cell r="Y416">
            <v>7352</v>
          </cell>
          <cell r="Z416">
            <v>8513</v>
          </cell>
          <cell r="AA416">
            <v>735</v>
          </cell>
          <cell r="AB416">
            <v>8087</v>
          </cell>
          <cell r="AC416">
            <v>8087</v>
          </cell>
          <cell r="AD416">
            <v>9248</v>
          </cell>
          <cell r="AE416">
            <v>735</v>
          </cell>
          <cell r="AF416">
            <v>606.52499999999998</v>
          </cell>
          <cell r="AG416">
            <v>8693.5249999999996</v>
          </cell>
          <cell r="AH416">
            <v>1450.6875</v>
          </cell>
          <cell r="AI416">
            <v>869.35249999999996</v>
          </cell>
          <cell r="AJ416">
            <v>9562.8774999999987</v>
          </cell>
          <cell r="AK416">
            <v>11013.564999999999</v>
          </cell>
          <cell r="AL416">
            <v>956.28774999999996</v>
          </cell>
          <cell r="AM416">
            <v>10519.165249999998</v>
          </cell>
          <cell r="AN416">
            <v>0</v>
          </cell>
          <cell r="AO416">
            <v>11969.852749999998</v>
          </cell>
          <cell r="AQ416">
            <v>0</v>
          </cell>
          <cell r="AS416">
            <v>0</v>
          </cell>
          <cell r="AU416" t="str">
            <v>House No. L-53, Sector 5C-2, North Karachi</v>
          </cell>
          <cell r="AV416" t="str">
            <v>03458844985/ '6978806</v>
          </cell>
          <cell r="AX416" t="str">
            <v>ON LINE</v>
          </cell>
          <cell r="AY416" t="str">
            <v>PICR&amp;T</v>
          </cell>
          <cell r="AZ416" t="str">
            <v>NOT FOUND</v>
          </cell>
          <cell r="BA416">
            <v>1705.2</v>
          </cell>
        </row>
        <row r="417">
          <cell r="B417">
            <v>411</v>
          </cell>
          <cell r="C417" t="str">
            <v>Mst. Ayesha Begum w/o M. Nawaz Kalwar</v>
          </cell>
          <cell r="D417" t="str">
            <v>S.S.O</v>
          </cell>
          <cell r="E417">
            <v>18630</v>
          </cell>
          <cell r="F417" t="str">
            <v>Ghotki</v>
          </cell>
          <cell r="G417" t="str">
            <v>14488-6</v>
          </cell>
          <cell r="H417" t="str">
            <v>N.B.P Ghotki.</v>
          </cell>
          <cell r="I417">
            <v>118</v>
          </cell>
          <cell r="J417">
            <v>40544</v>
          </cell>
          <cell r="K417">
            <v>19</v>
          </cell>
          <cell r="L417" t="str">
            <v>F</v>
          </cell>
          <cell r="M417">
            <v>12612.5</v>
          </cell>
          <cell r="N417">
            <v>21756.5625</v>
          </cell>
          <cell r="O417">
            <v>9144.0625</v>
          </cell>
          <cell r="P417">
            <v>21756.5625</v>
          </cell>
          <cell r="Q417">
            <v>4351.3125</v>
          </cell>
          <cell r="R417">
            <v>26108</v>
          </cell>
          <cell r="S417">
            <v>3263</v>
          </cell>
          <cell r="T417">
            <v>29371</v>
          </cell>
          <cell r="U417">
            <v>5004</v>
          </cell>
          <cell r="V417">
            <v>34375</v>
          </cell>
          <cell r="W417">
            <v>3002</v>
          </cell>
          <cell r="X417">
            <v>33026</v>
          </cell>
          <cell r="Y417">
            <v>33026</v>
          </cell>
          <cell r="Z417">
            <v>37377</v>
          </cell>
          <cell r="AA417">
            <v>3303</v>
          </cell>
          <cell r="AB417">
            <v>36329</v>
          </cell>
          <cell r="AC417">
            <v>36329</v>
          </cell>
          <cell r="AD417">
            <v>40680</v>
          </cell>
          <cell r="AE417">
            <v>3303</v>
          </cell>
          <cell r="AF417">
            <v>2724.6749999999997</v>
          </cell>
          <cell r="AG417">
            <v>39053.675000000003</v>
          </cell>
          <cell r="AH417">
            <v>5439.140625</v>
          </cell>
          <cell r="AI417">
            <v>3905.3675000000003</v>
          </cell>
          <cell r="AJ417">
            <v>42959.042500000003</v>
          </cell>
          <cell r="AK417">
            <v>48398.183125000003</v>
          </cell>
          <cell r="AL417">
            <v>4295.9042500000005</v>
          </cell>
          <cell r="AM417">
            <v>47254.946750000003</v>
          </cell>
          <cell r="AN417">
            <v>0</v>
          </cell>
          <cell r="AO417">
            <v>52694.087375000003</v>
          </cell>
          <cell r="AP417" t="str">
            <v>PAID UP TO APRIL 2021</v>
          </cell>
          <cell r="AQ417">
            <v>0</v>
          </cell>
          <cell r="AS417">
            <v>52694</v>
          </cell>
          <cell r="AT417" t="str">
            <v>OK</v>
          </cell>
          <cell r="AX417" t="str">
            <v>ON LINE</v>
          </cell>
          <cell r="AY417" t="str">
            <v>Ghotki</v>
          </cell>
          <cell r="AZ417">
            <v>1386190</v>
          </cell>
          <cell r="BA417">
            <v>26677</v>
          </cell>
        </row>
        <row r="418">
          <cell r="B418">
            <v>412</v>
          </cell>
          <cell r="C418" t="str">
            <v>Miss. Waniya Maryum D/O Mukhtar Abbas</v>
          </cell>
          <cell r="D418" t="str">
            <v>S.S.O</v>
          </cell>
          <cell r="E418">
            <v>20822</v>
          </cell>
          <cell r="F418" t="str">
            <v>Multan</v>
          </cell>
          <cell r="G418" t="str">
            <v>8413-0</v>
          </cell>
          <cell r="H418" t="str">
            <v>N.B.P Timber Market Vehari Road Multan.</v>
          </cell>
          <cell r="I418">
            <v>835</v>
          </cell>
          <cell r="J418">
            <v>35226</v>
          </cell>
          <cell r="K418">
            <v>18</v>
          </cell>
          <cell r="L418" t="str">
            <v>F</v>
          </cell>
          <cell r="M418">
            <v>6041</v>
          </cell>
          <cell r="N418">
            <v>10873.8</v>
          </cell>
          <cell r="O418">
            <v>4832.7999999999993</v>
          </cell>
          <cell r="P418">
            <v>10873.8</v>
          </cell>
          <cell r="Q418">
            <v>2175</v>
          </cell>
          <cell r="R418">
            <v>13049</v>
          </cell>
          <cell r="S418">
            <v>2175</v>
          </cell>
          <cell r="T418">
            <v>15224</v>
          </cell>
          <cell r="U418">
            <v>2610</v>
          </cell>
          <cell r="V418">
            <v>17834</v>
          </cell>
          <cell r="W418">
            <v>1566</v>
          </cell>
          <cell r="X418">
            <v>17225</v>
          </cell>
          <cell r="Y418">
            <v>17225</v>
          </cell>
          <cell r="Z418">
            <v>19400</v>
          </cell>
          <cell r="AA418">
            <v>1723</v>
          </cell>
          <cell r="AB418">
            <v>18948</v>
          </cell>
          <cell r="AC418">
            <v>18948</v>
          </cell>
          <cell r="AD418">
            <v>21123</v>
          </cell>
          <cell r="AE418">
            <v>1723</v>
          </cell>
          <cell r="AF418">
            <v>1421.1</v>
          </cell>
          <cell r="AG418">
            <v>20369.099999999999</v>
          </cell>
          <cell r="AH418">
            <v>2718.75</v>
          </cell>
          <cell r="AI418">
            <v>2036.9099999999999</v>
          </cell>
          <cell r="AJ418">
            <v>22406.01</v>
          </cell>
          <cell r="AK418">
            <v>25124.76</v>
          </cell>
          <cell r="AL418">
            <v>2240.6010000000001</v>
          </cell>
          <cell r="AM418">
            <v>24646.610999999997</v>
          </cell>
          <cell r="AN418">
            <v>0</v>
          </cell>
          <cell r="AO418">
            <v>27365.360999999997</v>
          </cell>
          <cell r="AQ418">
            <v>0</v>
          </cell>
          <cell r="AS418">
            <v>0</v>
          </cell>
          <cell r="AU418" t="str">
            <v>C/O Abdul Rehman Tasneem, Qasba Gujrat, Tehsil Kot Addu, Distt, Muzaffargarh</v>
          </cell>
          <cell r="AV418" t="str">
            <v>03037145246</v>
          </cell>
          <cell r="AX418" t="str">
            <v>ON LINE</v>
          </cell>
          <cell r="AY418" t="str">
            <v>Multan</v>
          </cell>
          <cell r="AZ418">
            <v>330057</v>
          </cell>
          <cell r="BA418">
            <v>3468.85</v>
          </cell>
        </row>
        <row r="419">
          <cell r="B419">
            <v>413</v>
          </cell>
          <cell r="C419" t="str">
            <v>Miss. Rubab Fatima D/O Rafiq Ullah Khan</v>
          </cell>
          <cell r="D419" t="str">
            <v>Supdt</v>
          </cell>
          <cell r="E419">
            <v>16420</v>
          </cell>
          <cell r="F419" t="str">
            <v>Khi/Diffrnt</v>
          </cell>
          <cell r="G419">
            <v>3105263633</v>
          </cell>
          <cell r="H419" t="str">
            <v>N.B.P PIDC House Branch, Karachi</v>
          </cell>
          <cell r="I419">
            <v>50</v>
          </cell>
          <cell r="J419">
            <v>38334</v>
          </cell>
          <cell r="K419">
            <v>16</v>
          </cell>
          <cell r="L419" t="str">
            <v>F</v>
          </cell>
          <cell r="M419">
            <v>1641.78</v>
          </cell>
          <cell r="N419">
            <v>2832.0704999999998</v>
          </cell>
          <cell r="O419">
            <v>1190.2904999999998</v>
          </cell>
          <cell r="P419">
            <v>2832.0704999999998</v>
          </cell>
          <cell r="Q419">
            <v>566.33000000000004</v>
          </cell>
          <cell r="R419">
            <v>3398</v>
          </cell>
          <cell r="S419">
            <v>425</v>
          </cell>
          <cell r="T419">
            <v>3823</v>
          </cell>
          <cell r="U419">
            <v>651</v>
          </cell>
          <cell r="V419">
            <v>4474</v>
          </cell>
          <cell r="W419">
            <v>391</v>
          </cell>
          <cell r="X419">
            <v>4299</v>
          </cell>
          <cell r="Y419">
            <v>4299</v>
          </cell>
          <cell r="Z419">
            <v>4865</v>
          </cell>
          <cell r="AA419">
            <v>430</v>
          </cell>
          <cell r="AB419">
            <v>4729</v>
          </cell>
          <cell r="AC419">
            <v>4729</v>
          </cell>
          <cell r="AD419">
            <v>5295</v>
          </cell>
          <cell r="AE419">
            <v>430</v>
          </cell>
          <cell r="AF419">
            <v>354.67500000000001</v>
          </cell>
          <cell r="AG419">
            <v>5083.6750000000002</v>
          </cell>
          <cell r="AH419">
            <v>707.91250000000002</v>
          </cell>
          <cell r="AI419">
            <v>508.36750000000006</v>
          </cell>
          <cell r="AJ419">
            <v>5592.0425000000005</v>
          </cell>
          <cell r="AK419">
            <v>6299.9550000000008</v>
          </cell>
          <cell r="AL419">
            <v>559.20425000000012</v>
          </cell>
          <cell r="AM419">
            <v>6152.2467500000002</v>
          </cell>
          <cell r="AN419">
            <v>0</v>
          </cell>
          <cell r="AO419">
            <v>6860.1592500000006</v>
          </cell>
          <cell r="AP419" t="str">
            <v>PAID UP TO APRIL 2021</v>
          </cell>
          <cell r="AQ419">
            <v>0</v>
          </cell>
          <cell r="AS419">
            <v>6860</v>
          </cell>
          <cell r="AT419" t="str">
            <v>OK</v>
          </cell>
          <cell r="AU419" t="str">
            <v>R-1203, Gulshan-e-Zahoor, Sadar, Karachi</v>
          </cell>
          <cell r="AV419">
            <v>3432723342</v>
          </cell>
          <cell r="AX419" t="str">
            <v>ON LINE</v>
          </cell>
          <cell r="AY419" t="str">
            <v>Head Office</v>
          </cell>
          <cell r="AZ419">
            <v>391170</v>
          </cell>
          <cell r="BA419">
            <v>6587</v>
          </cell>
        </row>
        <row r="420">
          <cell r="B420" t="str">
            <v>413(A)</v>
          </cell>
          <cell r="C420" t="str">
            <v>Miss. Aina D/O Rafiq Ullah Khan</v>
          </cell>
          <cell r="D420" t="str">
            <v>Supdt</v>
          </cell>
          <cell r="E420">
            <v>16420</v>
          </cell>
          <cell r="F420" t="str">
            <v>Khi/Diffrnt</v>
          </cell>
          <cell r="G420">
            <v>4118000641</v>
          </cell>
          <cell r="H420" t="str">
            <v>N.B.P Sindhi Muslim Housing Society, Karachi</v>
          </cell>
          <cell r="I420">
            <v>266</v>
          </cell>
          <cell r="J420">
            <v>38334</v>
          </cell>
          <cell r="K420">
            <v>16</v>
          </cell>
          <cell r="L420" t="str">
            <v>F</v>
          </cell>
          <cell r="M420">
            <v>1641.78</v>
          </cell>
          <cell r="N420">
            <v>2832.0704999999998</v>
          </cell>
          <cell r="O420">
            <v>1190.2904999999998</v>
          </cell>
          <cell r="P420">
            <v>2832.0704999999998</v>
          </cell>
          <cell r="Q420">
            <v>566.33000000000004</v>
          </cell>
          <cell r="R420">
            <v>3398</v>
          </cell>
          <cell r="S420">
            <v>425</v>
          </cell>
          <cell r="T420">
            <v>3823</v>
          </cell>
          <cell r="U420">
            <v>651</v>
          </cell>
          <cell r="V420">
            <v>4474</v>
          </cell>
          <cell r="W420">
            <v>391</v>
          </cell>
          <cell r="X420">
            <v>4299</v>
          </cell>
          <cell r="Y420">
            <v>4299</v>
          </cell>
          <cell r="Z420">
            <v>4865</v>
          </cell>
          <cell r="AA420">
            <v>430</v>
          </cell>
          <cell r="AB420">
            <v>4729</v>
          </cell>
          <cell r="AC420">
            <v>4729</v>
          </cell>
          <cell r="AD420">
            <v>5295</v>
          </cell>
          <cell r="AE420">
            <v>430</v>
          </cell>
          <cell r="AF420">
            <v>354.67500000000001</v>
          </cell>
          <cell r="AG420">
            <v>5083.6750000000002</v>
          </cell>
          <cell r="AH420">
            <v>707.91250000000002</v>
          </cell>
          <cell r="AI420">
            <v>508.36750000000006</v>
          </cell>
          <cell r="AJ420">
            <v>5592.0425000000005</v>
          </cell>
          <cell r="AK420">
            <v>6299.9550000000008</v>
          </cell>
          <cell r="AL420">
            <v>559.20425000000012</v>
          </cell>
          <cell r="AM420">
            <v>6152.2467500000002</v>
          </cell>
          <cell r="AN420">
            <v>0</v>
          </cell>
          <cell r="AO420">
            <v>6860.1592500000006</v>
          </cell>
          <cell r="AP420" t="str">
            <v>PAID UP TO APRIL 2021</v>
          </cell>
          <cell r="AQ420">
            <v>0</v>
          </cell>
          <cell r="AS420">
            <v>6860</v>
          </cell>
          <cell r="AT420" t="str">
            <v>OK</v>
          </cell>
          <cell r="AU420" t="str">
            <v>1-G, Ground Floor,  Block-6, P.E.C.H.S., Karachi</v>
          </cell>
          <cell r="AV420">
            <v>3458811781</v>
          </cell>
          <cell r="AX420" t="str">
            <v>ON LINE</v>
          </cell>
          <cell r="AY420" t="str">
            <v>Head Office</v>
          </cell>
          <cell r="AZ420" t="e">
            <v>#N/A</v>
          </cell>
          <cell r="BA420" t="e">
            <v>#N/A</v>
          </cell>
        </row>
        <row r="421">
          <cell r="B421" t="str">
            <v>413(B)</v>
          </cell>
          <cell r="C421" t="str">
            <v>Miss. Sana Fatima D/O Rafiq Ullah Khan</v>
          </cell>
          <cell r="D421" t="str">
            <v>Supdt</v>
          </cell>
          <cell r="E421">
            <v>16420</v>
          </cell>
          <cell r="F421" t="str">
            <v>Khi/Diffrnt</v>
          </cell>
          <cell r="G421">
            <v>4118000632</v>
          </cell>
          <cell r="H421" t="str">
            <v>N.B.P Sindhi Muslim Housing Society, Karachi</v>
          </cell>
          <cell r="I421">
            <v>266</v>
          </cell>
          <cell r="J421">
            <v>38334</v>
          </cell>
          <cell r="K421">
            <v>16</v>
          </cell>
          <cell r="L421" t="str">
            <v>F</v>
          </cell>
          <cell r="M421">
            <v>1641.78</v>
          </cell>
          <cell r="N421">
            <v>2832.0704999999998</v>
          </cell>
          <cell r="O421">
            <v>1190.2904999999998</v>
          </cell>
          <cell r="P421">
            <v>2832.0704999999998</v>
          </cell>
          <cell r="Q421">
            <v>566.33000000000004</v>
          </cell>
          <cell r="R421">
            <v>3398</v>
          </cell>
          <cell r="S421">
            <v>425</v>
          </cell>
          <cell r="T421">
            <v>3823</v>
          </cell>
          <cell r="U421">
            <v>651</v>
          </cell>
          <cell r="V421">
            <v>4474</v>
          </cell>
          <cell r="W421">
            <v>391</v>
          </cell>
          <cell r="X421">
            <v>4299</v>
          </cell>
          <cell r="Y421">
            <v>4299</v>
          </cell>
          <cell r="Z421">
            <v>4865</v>
          </cell>
          <cell r="AA421">
            <v>430</v>
          </cell>
          <cell r="AB421">
            <v>4729</v>
          </cell>
          <cell r="AC421">
            <v>4729</v>
          </cell>
          <cell r="AD421">
            <v>5295</v>
          </cell>
          <cell r="AE421">
            <v>430</v>
          </cell>
          <cell r="AF421">
            <v>354.67500000000001</v>
          </cell>
          <cell r="AG421">
            <v>5083.6750000000002</v>
          </cell>
          <cell r="AH421">
            <v>707.91250000000002</v>
          </cell>
          <cell r="AI421">
            <v>508.36750000000006</v>
          </cell>
          <cell r="AJ421">
            <v>5592.0425000000005</v>
          </cell>
          <cell r="AK421">
            <v>6299.9550000000008</v>
          </cell>
          <cell r="AL421">
            <v>559.20425000000012</v>
          </cell>
          <cell r="AM421">
            <v>6152.2467500000002</v>
          </cell>
          <cell r="AN421">
            <v>0</v>
          </cell>
          <cell r="AO421">
            <v>6860.1592500000006</v>
          </cell>
          <cell r="AP421" t="str">
            <v>PAID UP TO APRIL 2021</v>
          </cell>
          <cell r="AQ421">
            <v>0</v>
          </cell>
          <cell r="AS421">
            <v>6860</v>
          </cell>
          <cell r="AT421" t="str">
            <v>OK</v>
          </cell>
          <cell r="AU421" t="str">
            <v>1-G, Ground Floor,  Block-6, P.E.C.H.S., Karachi</v>
          </cell>
          <cell r="AV421">
            <v>3458811781</v>
          </cell>
          <cell r="AX421" t="str">
            <v>ON LINE</v>
          </cell>
          <cell r="AY421" t="str">
            <v>Head Office</v>
          </cell>
          <cell r="AZ421" t="e">
            <v>#N/A</v>
          </cell>
          <cell r="BA421" t="e">
            <v>#N/A</v>
          </cell>
        </row>
        <row r="422">
          <cell r="B422">
            <v>414</v>
          </cell>
          <cell r="C422" t="str">
            <v>Mr. Inayat Ullah s/o Sadiq Masih.</v>
          </cell>
          <cell r="D422" t="str">
            <v>Sweeper</v>
          </cell>
          <cell r="E422">
            <v>26634</v>
          </cell>
          <cell r="F422" t="str">
            <v>Multan</v>
          </cell>
          <cell r="G422" t="str">
            <v>914776-0</v>
          </cell>
          <cell r="H422" t="str">
            <v>N.B.P Timber Market Vehari Road Multan.</v>
          </cell>
          <cell r="I422">
            <v>835</v>
          </cell>
          <cell r="J422">
            <v>40576</v>
          </cell>
          <cell r="K422">
            <v>2</v>
          </cell>
          <cell r="L422" t="str">
            <v>P</v>
          </cell>
          <cell r="M422">
            <v>4127</v>
          </cell>
          <cell r="N422">
            <v>4746.0499999999993</v>
          </cell>
          <cell r="O422">
            <v>619.04999999999927</v>
          </cell>
          <cell r="P422">
            <v>4746.0499999999993</v>
          </cell>
          <cell r="Q422">
            <v>1186.5124999999998</v>
          </cell>
          <cell r="R422">
            <v>5933</v>
          </cell>
          <cell r="S422">
            <v>712</v>
          </cell>
          <cell r="T422">
            <v>6645</v>
          </cell>
          <cell r="U422">
            <v>1092</v>
          </cell>
          <cell r="V422">
            <v>7737</v>
          </cell>
          <cell r="W422">
            <v>655</v>
          </cell>
          <cell r="X422">
            <v>7205</v>
          </cell>
          <cell r="Y422">
            <v>7205</v>
          </cell>
          <cell r="Z422">
            <v>8392</v>
          </cell>
          <cell r="AA422">
            <v>721</v>
          </cell>
          <cell r="AB422">
            <v>7926</v>
          </cell>
          <cell r="AC422">
            <v>7926</v>
          </cell>
          <cell r="AD422">
            <v>9113</v>
          </cell>
          <cell r="AE422">
            <v>721</v>
          </cell>
          <cell r="AF422">
            <v>594.44999999999993</v>
          </cell>
          <cell r="AG422">
            <v>8520.4500000000007</v>
          </cell>
          <cell r="AH422">
            <v>1483.1406249999998</v>
          </cell>
          <cell r="AI422">
            <v>852.04500000000007</v>
          </cell>
          <cell r="AJ422">
            <v>9372.4950000000008</v>
          </cell>
          <cell r="AK422">
            <v>10855.635625000001</v>
          </cell>
          <cell r="AL422">
            <v>937.24950000000013</v>
          </cell>
          <cell r="AM422">
            <v>10309.744500000001</v>
          </cell>
          <cell r="AN422">
            <v>0</v>
          </cell>
          <cell r="AO422">
            <v>11792.885125000001</v>
          </cell>
          <cell r="AP422" t="str">
            <v>PAID UP TO APRIL 2021</v>
          </cell>
          <cell r="AQ422">
            <v>0</v>
          </cell>
          <cell r="AS422">
            <v>11793</v>
          </cell>
          <cell r="AT422" t="str">
            <v>OK</v>
          </cell>
          <cell r="AU422" t="str">
            <v>House No. 171, Street No.32, Gulzed Colony No.2, Post Office Mumtazabad, Vehari Road Multna.</v>
          </cell>
          <cell r="AV422">
            <v>3017509703</v>
          </cell>
          <cell r="AX422" t="str">
            <v>ON LINE</v>
          </cell>
          <cell r="AY422" t="str">
            <v>Multan</v>
          </cell>
          <cell r="AZ422">
            <v>226788</v>
          </cell>
          <cell r="BA422">
            <v>4364.5</v>
          </cell>
        </row>
        <row r="423">
          <cell r="B423">
            <v>415</v>
          </cell>
          <cell r="C423" t="str">
            <v>Miss. Tayyaba Talib D/O Talib Hussain.</v>
          </cell>
          <cell r="D423" t="str">
            <v>P.S.O</v>
          </cell>
          <cell r="F423" t="str">
            <v>Multan</v>
          </cell>
          <cell r="G423">
            <v>3311044340</v>
          </cell>
          <cell r="H423" t="str">
            <v>N.B.P (Islamic) Shamsi Coop.Housing Society</v>
          </cell>
          <cell r="I423">
            <v>1023</v>
          </cell>
          <cell r="J423">
            <v>35247</v>
          </cell>
          <cell r="K423">
            <v>19</v>
          </cell>
          <cell r="L423" t="str">
            <v>F</v>
          </cell>
          <cell r="M423">
            <v>7163</v>
          </cell>
          <cell r="N423">
            <v>12893.4</v>
          </cell>
          <cell r="O423">
            <v>5730.4</v>
          </cell>
          <cell r="P423">
            <v>12893.4</v>
          </cell>
          <cell r="Q423">
            <v>2578.6800000000003</v>
          </cell>
          <cell r="R423">
            <v>15472</v>
          </cell>
          <cell r="S423">
            <v>2579</v>
          </cell>
          <cell r="T423">
            <v>18051</v>
          </cell>
          <cell r="U423">
            <v>3094</v>
          </cell>
          <cell r="V423">
            <v>21145</v>
          </cell>
          <cell r="W423">
            <v>1857</v>
          </cell>
          <cell r="X423">
            <v>20423</v>
          </cell>
          <cell r="Y423">
            <v>20423</v>
          </cell>
          <cell r="Z423">
            <v>23002</v>
          </cell>
          <cell r="AA423">
            <v>2042</v>
          </cell>
          <cell r="AB423">
            <v>22465</v>
          </cell>
          <cell r="AC423">
            <v>22465</v>
          </cell>
          <cell r="AD423">
            <v>25044</v>
          </cell>
          <cell r="AE423">
            <v>2042</v>
          </cell>
          <cell r="AF423">
            <v>1684.875</v>
          </cell>
          <cell r="AG423">
            <v>24149.875</v>
          </cell>
          <cell r="AH423">
            <v>3223.3500000000004</v>
          </cell>
          <cell r="AI423">
            <v>2414.9875000000002</v>
          </cell>
          <cell r="AJ423">
            <v>26564.862499999999</v>
          </cell>
          <cell r="AK423">
            <v>29788.212500000001</v>
          </cell>
          <cell r="AL423">
            <v>2656.4862499999999</v>
          </cell>
          <cell r="AM423">
            <v>29221.348749999997</v>
          </cell>
          <cell r="AN423">
            <v>0</v>
          </cell>
          <cell r="AO423">
            <v>32444.698749999996</v>
          </cell>
          <cell r="AP423" t="str">
            <v>PAID UP TO APRIL 2021</v>
          </cell>
          <cell r="AQ423">
            <v>0</v>
          </cell>
          <cell r="AS423">
            <v>32445</v>
          </cell>
          <cell r="AT423" t="str">
            <v>OK</v>
          </cell>
          <cell r="AU423" t="str">
            <v>House No. 90, Walayatabad Colony No.1, Vehari Road Multan</v>
          </cell>
          <cell r="AV423" t="str">
            <v>0333-6113548</v>
          </cell>
          <cell r="AX423" t="str">
            <v>Islamic Banking</v>
          </cell>
          <cell r="AY423" t="str">
            <v>Multan</v>
          </cell>
          <cell r="AZ423">
            <v>738327</v>
          </cell>
          <cell r="BA423">
            <v>7037.33</v>
          </cell>
        </row>
        <row r="424">
          <cell r="B424">
            <v>416</v>
          </cell>
          <cell r="C424" t="str">
            <v>Syed Izhar Ahmed s/o Syed Zahoor Ul Hassan</v>
          </cell>
          <cell r="D424" t="str">
            <v>L.D.C</v>
          </cell>
          <cell r="E424">
            <v>12936</v>
          </cell>
          <cell r="F424" t="str">
            <v>Lahore</v>
          </cell>
          <cell r="G424" t="str">
            <v>2408-7</v>
          </cell>
          <cell r="H424" t="str">
            <v>N.B.P. Civil Secretariat Branch, Lahore.</v>
          </cell>
          <cell r="I424">
            <v>324</v>
          </cell>
          <cell r="J424">
            <v>34850</v>
          </cell>
          <cell r="K424">
            <v>7</v>
          </cell>
          <cell r="L424" t="str">
            <v>P</v>
          </cell>
          <cell r="M424">
            <v>4327</v>
          </cell>
          <cell r="N424">
            <v>5192.3999999999996</v>
          </cell>
          <cell r="O424">
            <v>865.39999999999964</v>
          </cell>
          <cell r="P424">
            <v>5192.3999999999996</v>
          </cell>
          <cell r="Q424">
            <v>1298.0999999999999</v>
          </cell>
          <cell r="R424">
            <v>6491</v>
          </cell>
          <cell r="S424">
            <v>1038</v>
          </cell>
          <cell r="T424">
            <v>7529</v>
          </cell>
          <cell r="U424">
            <v>1246</v>
          </cell>
          <cell r="V424">
            <v>8775</v>
          </cell>
          <cell r="W424">
            <v>748</v>
          </cell>
          <cell r="X424">
            <v>8225</v>
          </cell>
          <cell r="Y424">
            <v>8225</v>
          </cell>
          <cell r="Z424">
            <v>9523</v>
          </cell>
          <cell r="AA424">
            <v>822</v>
          </cell>
          <cell r="AB424">
            <v>9047</v>
          </cell>
          <cell r="AC424">
            <v>9047</v>
          </cell>
          <cell r="AD424">
            <v>10345</v>
          </cell>
          <cell r="AE424">
            <v>822</v>
          </cell>
          <cell r="AF424">
            <v>678.52499999999998</v>
          </cell>
          <cell r="AG424">
            <v>9725.5249999999996</v>
          </cell>
          <cell r="AH424">
            <v>0</v>
          </cell>
          <cell r="AI424">
            <v>972.55250000000001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Q424">
            <v>0</v>
          </cell>
          <cell r="AS424">
            <v>0</v>
          </cell>
          <cell r="AW424" t="str">
            <v>Not Physicall Verfication (American)</v>
          </cell>
          <cell r="AX424" t="str">
            <v>ON LINE</v>
          </cell>
          <cell r="AY424" t="str">
            <v>Lahore</v>
          </cell>
          <cell r="AZ424" t="str">
            <v>NOT FOUND</v>
          </cell>
          <cell r="BA424">
            <v>1768.48</v>
          </cell>
        </row>
        <row r="425">
          <cell r="B425">
            <v>417</v>
          </cell>
          <cell r="C425" t="str">
            <v>Mr. Abdul Hameed Soomro s/o Ghulam Qadir Soomro</v>
          </cell>
          <cell r="D425" t="str">
            <v>S.S.O</v>
          </cell>
          <cell r="E425">
            <v>18740</v>
          </cell>
          <cell r="F425" t="str">
            <v>Sakrand</v>
          </cell>
          <cell r="G425" t="str">
            <v>8139-2</v>
          </cell>
          <cell r="H425" t="str">
            <v>N.B.P Hussain Abad Hyderabad.</v>
          </cell>
          <cell r="I425">
            <v>1057</v>
          </cell>
          <cell r="J425">
            <v>40654</v>
          </cell>
          <cell r="K425">
            <v>19</v>
          </cell>
          <cell r="L425" t="str">
            <v>P</v>
          </cell>
          <cell r="M425">
            <v>19079.82</v>
          </cell>
          <cell r="N425">
            <v>21941.792999999998</v>
          </cell>
          <cell r="O425">
            <v>2861.9729999999981</v>
          </cell>
          <cell r="P425">
            <v>21941.792999999998</v>
          </cell>
          <cell r="Q425">
            <v>4388.3585999999996</v>
          </cell>
          <cell r="R425">
            <v>26330</v>
          </cell>
          <cell r="S425">
            <v>3291</v>
          </cell>
          <cell r="T425">
            <v>29621</v>
          </cell>
          <cell r="U425">
            <v>5047</v>
          </cell>
          <cell r="V425">
            <v>34668</v>
          </cell>
          <cell r="W425">
            <v>3028</v>
          </cell>
          <cell r="X425">
            <v>33308</v>
          </cell>
          <cell r="Y425">
            <v>33308</v>
          </cell>
          <cell r="Z425">
            <v>37696</v>
          </cell>
          <cell r="AA425">
            <v>3331</v>
          </cell>
          <cell r="AB425">
            <v>36639</v>
          </cell>
          <cell r="AC425">
            <v>36639</v>
          </cell>
          <cell r="AD425">
            <v>41027</v>
          </cell>
          <cell r="AE425">
            <v>3331</v>
          </cell>
          <cell r="AF425">
            <v>2747.9249999999997</v>
          </cell>
          <cell r="AG425">
            <v>39386.925000000003</v>
          </cell>
          <cell r="AH425">
            <v>5485.4482499999995</v>
          </cell>
          <cell r="AI425">
            <v>3938.6925000000006</v>
          </cell>
          <cell r="AJ425">
            <v>43325.6175</v>
          </cell>
          <cell r="AK425">
            <v>48811.065750000002</v>
          </cell>
          <cell r="AL425">
            <v>4332.5617499999998</v>
          </cell>
          <cell r="AM425">
            <v>47658.179250000001</v>
          </cell>
          <cell r="AN425">
            <v>0</v>
          </cell>
          <cell r="AO425">
            <v>53143.627500000002</v>
          </cell>
          <cell r="AP425" t="str">
            <v>PAID UP TO APRIL 2021</v>
          </cell>
          <cell r="AQ425">
            <v>0</v>
          </cell>
          <cell r="AS425">
            <v>53144</v>
          </cell>
          <cell r="AT425" t="str">
            <v>OK</v>
          </cell>
          <cell r="AU425" t="str">
            <v>Flate No. E-53, Wapda Water Wing Colony Hussain Abad Hyderabad</v>
          </cell>
          <cell r="AV425" t="str">
            <v>0304-8585237</v>
          </cell>
          <cell r="AX425" t="str">
            <v>ON LINE</v>
          </cell>
          <cell r="AY425" t="str">
            <v>Sakrand</v>
          </cell>
          <cell r="AZ425">
            <v>1048475</v>
          </cell>
          <cell r="BA425">
            <v>20177.73</v>
          </cell>
        </row>
        <row r="426">
          <cell r="B426">
            <v>418</v>
          </cell>
          <cell r="C426" t="str">
            <v>Mr. Rashid Hassan Farani s/o Dr.U.M Saleem Farani</v>
          </cell>
          <cell r="D426" t="str">
            <v>Director</v>
          </cell>
          <cell r="E426">
            <v>18481</v>
          </cell>
          <cell r="F426" t="str">
            <v>Lahore</v>
          </cell>
          <cell r="G426" t="str">
            <v>9407-8</v>
          </cell>
          <cell r="H426" t="str">
            <v>N.B.P. Civil Secretariat Branch, Lahore.</v>
          </cell>
          <cell r="I426">
            <v>324</v>
          </cell>
          <cell r="J426">
            <v>40396</v>
          </cell>
          <cell r="K426">
            <v>20</v>
          </cell>
          <cell r="L426" t="str">
            <v>P</v>
          </cell>
          <cell r="M426">
            <v>17210.68</v>
          </cell>
          <cell r="N426">
            <v>19792.281999999999</v>
          </cell>
          <cell r="O426">
            <v>2581.601999999999</v>
          </cell>
          <cell r="P426">
            <v>19792.281999999999</v>
          </cell>
          <cell r="Q426">
            <v>3958.4564</v>
          </cell>
          <cell r="R426">
            <v>23751</v>
          </cell>
          <cell r="S426">
            <v>2969</v>
          </cell>
          <cell r="T426">
            <v>26720</v>
          </cell>
          <cell r="U426">
            <v>4552</v>
          </cell>
          <cell r="V426">
            <v>31272</v>
          </cell>
          <cell r="W426">
            <v>2731</v>
          </cell>
          <cell r="X426">
            <v>30045</v>
          </cell>
          <cell r="Y426">
            <v>30045</v>
          </cell>
          <cell r="Z426">
            <v>34003</v>
          </cell>
          <cell r="AA426">
            <v>3004</v>
          </cell>
          <cell r="AB426">
            <v>33049</v>
          </cell>
          <cell r="AC426">
            <v>33049</v>
          </cell>
          <cell r="AD426">
            <v>37007</v>
          </cell>
          <cell r="AE426">
            <v>3004</v>
          </cell>
          <cell r="AF426">
            <v>2478.6749999999997</v>
          </cell>
          <cell r="AG426">
            <v>35527.675000000003</v>
          </cell>
          <cell r="AH426">
            <v>4948.0704999999998</v>
          </cell>
          <cell r="AI426">
            <v>3552.7675000000004</v>
          </cell>
          <cell r="AJ426">
            <v>39080.442500000005</v>
          </cell>
          <cell r="AK426">
            <v>44028.513000000006</v>
          </cell>
          <cell r="AL426">
            <v>3908.0442500000008</v>
          </cell>
          <cell r="AM426">
            <v>42988.486750000004</v>
          </cell>
          <cell r="AN426">
            <v>12000</v>
          </cell>
          <cell r="AO426">
            <v>59936.557250000005</v>
          </cell>
          <cell r="AP426" t="str">
            <v>PAID UP TO APRIL 2021</v>
          </cell>
          <cell r="AQ426">
            <v>0</v>
          </cell>
          <cell r="AS426">
            <v>59937</v>
          </cell>
          <cell r="AT426" t="str">
            <v>OK</v>
          </cell>
          <cell r="AU426" t="str">
            <v>Khyaban-e-Farani, 49-Rahat Park Samanabad, Lahore.</v>
          </cell>
          <cell r="AV426" t="str">
            <v>0321-4024026</v>
          </cell>
          <cell r="AX426" t="str">
            <v>ON LINE</v>
          </cell>
          <cell r="AY426" t="str">
            <v>Lahore</v>
          </cell>
          <cell r="AZ426">
            <v>945763</v>
          </cell>
          <cell r="BA426">
            <v>18201.05</v>
          </cell>
        </row>
        <row r="427">
          <cell r="B427">
            <v>419</v>
          </cell>
          <cell r="C427" t="str">
            <v xml:space="preserve">Mst. Shamim Akhtar Wd/o  Mohammad Iqbal </v>
          </cell>
          <cell r="D427" t="str">
            <v>R.A</v>
          </cell>
          <cell r="E427">
            <v>18633</v>
          </cell>
          <cell r="F427" t="str">
            <v>Sahiwal</v>
          </cell>
          <cell r="G427">
            <v>4136881648</v>
          </cell>
          <cell r="H427" t="str">
            <v>N.B.P Ayub Ayub Agriculture Institute Jhang road Faisalabad.</v>
          </cell>
          <cell r="I427">
            <v>560</v>
          </cell>
          <cell r="J427">
            <v>40547</v>
          </cell>
          <cell r="K427">
            <v>17</v>
          </cell>
          <cell r="L427" t="str">
            <v>F</v>
          </cell>
          <cell r="M427">
            <v>5464</v>
          </cell>
          <cell r="N427">
            <v>9425.4</v>
          </cell>
          <cell r="O427">
            <v>3961.3999999999996</v>
          </cell>
          <cell r="P427">
            <v>9425.4</v>
          </cell>
          <cell r="Q427">
            <v>1885</v>
          </cell>
          <cell r="R427">
            <v>11310</v>
          </cell>
          <cell r="S427">
            <v>1414</v>
          </cell>
          <cell r="T427">
            <v>12724</v>
          </cell>
          <cell r="U427">
            <v>2168</v>
          </cell>
          <cell r="V427">
            <v>14892</v>
          </cell>
          <cell r="W427">
            <v>1301</v>
          </cell>
          <cell r="X427">
            <v>14308</v>
          </cell>
          <cell r="Y427">
            <v>14308</v>
          </cell>
          <cell r="Z427">
            <v>16193</v>
          </cell>
          <cell r="AA427">
            <v>1431</v>
          </cell>
          <cell r="AB427">
            <v>15739</v>
          </cell>
          <cell r="AC427">
            <v>15739</v>
          </cell>
          <cell r="AD427">
            <v>17624</v>
          </cell>
          <cell r="AE427">
            <v>1431</v>
          </cell>
          <cell r="AF427">
            <v>1180.425</v>
          </cell>
          <cell r="AG427">
            <v>16919.424999999999</v>
          </cell>
          <cell r="AH427">
            <v>2356.25</v>
          </cell>
          <cell r="AI427">
            <v>1691.9425000000001</v>
          </cell>
          <cell r="AJ427">
            <v>18611.3675</v>
          </cell>
          <cell r="AK427">
            <v>20967.6175</v>
          </cell>
          <cell r="AL427">
            <v>1861.1367500000001</v>
          </cell>
          <cell r="AM427">
            <v>20472.504250000002</v>
          </cell>
          <cell r="AN427">
            <v>0</v>
          </cell>
          <cell r="AO427">
            <v>22828.754250000002</v>
          </cell>
          <cell r="AP427" t="str">
            <v>PAID UP TO APRIL 2021</v>
          </cell>
          <cell r="AQ427">
            <v>0</v>
          </cell>
          <cell r="AS427">
            <v>22829</v>
          </cell>
          <cell r="AT427" t="str">
            <v>OK</v>
          </cell>
          <cell r="AU427" t="str">
            <v>House No- 83-D, Gulfishan Colony Jhang Road, Faisalabad.</v>
          </cell>
          <cell r="AV427" t="str">
            <v>0345-7785417</v>
          </cell>
          <cell r="AX427" t="str">
            <v>ON LINE</v>
          </cell>
          <cell r="AY427" t="str">
            <v>Sahiwal</v>
          </cell>
          <cell r="AZ427">
            <v>600525</v>
          </cell>
          <cell r="BA427">
            <v>11557</v>
          </cell>
        </row>
        <row r="428">
          <cell r="B428">
            <v>420</v>
          </cell>
          <cell r="C428" t="str">
            <v>Mr. Mohammad Sadiq s/o Ghulam Muhammad.</v>
          </cell>
          <cell r="D428" t="str">
            <v>R.A</v>
          </cell>
          <cell r="E428">
            <v>18719</v>
          </cell>
          <cell r="F428" t="str">
            <v>Multan</v>
          </cell>
          <cell r="G428">
            <v>3099702823</v>
          </cell>
          <cell r="H428" t="str">
            <v>N.B.P Ayub Ayub Agriculture Institute Jhang road Faisalabad.</v>
          </cell>
          <cell r="I428">
            <v>560</v>
          </cell>
          <cell r="J428">
            <v>40633</v>
          </cell>
          <cell r="K428">
            <v>17</v>
          </cell>
          <cell r="L428" t="str">
            <v>P</v>
          </cell>
          <cell r="M428">
            <v>11907.76</v>
          </cell>
          <cell r="N428">
            <v>13693.923999999999</v>
          </cell>
          <cell r="O428">
            <v>1786.1639999999989</v>
          </cell>
          <cell r="P428">
            <v>13693.923999999999</v>
          </cell>
          <cell r="Q428">
            <v>2738.7847999999999</v>
          </cell>
          <cell r="R428">
            <v>16433</v>
          </cell>
          <cell r="S428">
            <v>2054</v>
          </cell>
          <cell r="T428">
            <v>18487</v>
          </cell>
          <cell r="U428">
            <v>3150</v>
          </cell>
          <cell r="V428">
            <v>21637</v>
          </cell>
          <cell r="W428">
            <v>1890</v>
          </cell>
          <cell r="X428">
            <v>20788</v>
          </cell>
          <cell r="Y428">
            <v>20788</v>
          </cell>
          <cell r="Z428">
            <v>23527</v>
          </cell>
          <cell r="AA428">
            <v>2079</v>
          </cell>
          <cell r="AB428">
            <v>22867</v>
          </cell>
          <cell r="AC428">
            <v>22867</v>
          </cell>
          <cell r="AD428">
            <v>25606</v>
          </cell>
          <cell r="AE428">
            <v>2079</v>
          </cell>
          <cell r="AF428">
            <v>1715.0249999999999</v>
          </cell>
          <cell r="AG428">
            <v>24582.025000000001</v>
          </cell>
          <cell r="AH428">
            <v>3423.4809999999998</v>
          </cell>
          <cell r="AI428">
            <v>2458.2025000000003</v>
          </cell>
          <cell r="AJ428">
            <v>27040.227500000001</v>
          </cell>
          <cell r="AK428">
            <v>30463.708500000001</v>
          </cell>
          <cell r="AL428">
            <v>2704.0227500000001</v>
          </cell>
          <cell r="AM428">
            <v>29744.250250000001</v>
          </cell>
          <cell r="AN428">
            <v>0</v>
          </cell>
          <cell r="AO428">
            <v>33167.731249999997</v>
          </cell>
          <cell r="AP428" t="str">
            <v>PAID UP TO APRIL 2021</v>
          </cell>
          <cell r="AQ428">
            <v>0</v>
          </cell>
          <cell r="AS428">
            <v>33168</v>
          </cell>
          <cell r="AT428" t="str">
            <v>OK</v>
          </cell>
          <cell r="AU428" t="str">
            <v>House No.22/A, Ali Housing Colony, Jhang Road Faisalabad.</v>
          </cell>
          <cell r="AV428" t="str">
            <v>0333-6572474</v>
          </cell>
          <cell r="AX428" t="str">
            <v>ON LINE</v>
          </cell>
          <cell r="AY428" t="str">
            <v>Multan</v>
          </cell>
          <cell r="AZ428">
            <v>654357</v>
          </cell>
          <cell r="BA428">
            <v>12593</v>
          </cell>
        </row>
        <row r="429">
          <cell r="B429">
            <v>421</v>
          </cell>
          <cell r="C429" t="str">
            <v>Mst. Suriya Begum w/o Muhammad Javaid</v>
          </cell>
          <cell r="D429" t="str">
            <v>Line Man</v>
          </cell>
          <cell r="E429">
            <v>19052</v>
          </cell>
          <cell r="F429" t="str">
            <v>Khi/Diffrnt</v>
          </cell>
          <cell r="G429">
            <v>3107428452</v>
          </cell>
          <cell r="H429" t="str">
            <v>N.B.P Nazam Abad 5-A Block-1 Ist Chowk Nazimabad Kyc.</v>
          </cell>
          <cell r="I429">
            <v>42</v>
          </cell>
          <cell r="J429">
            <v>40561</v>
          </cell>
          <cell r="K429">
            <v>8</v>
          </cell>
          <cell r="L429" t="str">
            <v>F</v>
          </cell>
          <cell r="M429">
            <v>4801</v>
          </cell>
          <cell r="N429">
            <v>8281.7249999999985</v>
          </cell>
          <cell r="O429">
            <v>3480.7249999999985</v>
          </cell>
          <cell r="P429">
            <v>8281.7249999999985</v>
          </cell>
          <cell r="Q429">
            <v>2071</v>
          </cell>
          <cell r="R429">
            <v>10353</v>
          </cell>
          <cell r="S429">
            <v>1242</v>
          </cell>
          <cell r="T429">
            <v>11595</v>
          </cell>
          <cell r="U429">
            <v>1905</v>
          </cell>
          <cell r="V429">
            <v>13500</v>
          </cell>
          <cell r="W429">
            <v>1143</v>
          </cell>
          <cell r="X429">
            <v>12572</v>
          </cell>
          <cell r="Y429">
            <v>12572</v>
          </cell>
          <cell r="Z429">
            <v>14643</v>
          </cell>
          <cell r="AA429">
            <v>1257</v>
          </cell>
          <cell r="AB429">
            <v>13829</v>
          </cell>
          <cell r="AC429">
            <v>13829</v>
          </cell>
          <cell r="AD429">
            <v>15900</v>
          </cell>
          <cell r="AE429">
            <v>1257</v>
          </cell>
          <cell r="AF429">
            <v>1037.175</v>
          </cell>
          <cell r="AG429">
            <v>14866.174999999999</v>
          </cell>
          <cell r="AH429">
            <v>2588.75</v>
          </cell>
          <cell r="AI429">
            <v>1486.6175000000001</v>
          </cell>
          <cell r="AJ429">
            <v>16352.7925</v>
          </cell>
          <cell r="AK429">
            <v>18941.5425</v>
          </cell>
          <cell r="AL429">
            <v>1635.27925</v>
          </cell>
          <cell r="AM429">
            <v>17988.071749999999</v>
          </cell>
          <cell r="AN429">
            <v>0</v>
          </cell>
          <cell r="AO429">
            <v>20576.821749999999</v>
          </cell>
          <cell r="AP429" t="str">
            <v>PAID UP TO APRIL 2021</v>
          </cell>
          <cell r="AQ429">
            <v>0</v>
          </cell>
          <cell r="AS429">
            <v>20577</v>
          </cell>
          <cell r="AT429" t="str">
            <v>OK</v>
          </cell>
          <cell r="AU429" t="str">
            <v>House No.B/25-1 C-1 Area Usman Goth Mohalla Liaqatabad, Karachi.</v>
          </cell>
          <cell r="AV429" t="str">
            <v>03212546296</v>
          </cell>
          <cell r="AX429" t="str">
            <v>ON LINE</v>
          </cell>
          <cell r="AY429" t="str">
            <v>PICR&amp;T</v>
          </cell>
          <cell r="AZ429">
            <v>255361</v>
          </cell>
          <cell r="BA429">
            <v>6600.88</v>
          </cell>
        </row>
        <row r="430">
          <cell r="B430">
            <v>422</v>
          </cell>
          <cell r="C430" t="str">
            <v>Mr. Muhammad Sharif  Ghoto s/o Dhani Bux Ghoto</v>
          </cell>
          <cell r="D430" t="str">
            <v>N.Q</v>
          </cell>
          <cell r="F430" t="str">
            <v>Ghotki</v>
          </cell>
          <cell r="G430" t="str">
            <v>6331-1</v>
          </cell>
          <cell r="H430" t="str">
            <v>N.B.P Ghotki.</v>
          </cell>
          <cell r="I430">
            <v>118</v>
          </cell>
          <cell r="J430">
            <v>40595</v>
          </cell>
          <cell r="K430">
            <v>2</v>
          </cell>
          <cell r="L430" t="str">
            <v>P</v>
          </cell>
          <cell r="M430">
            <v>2877.98</v>
          </cell>
          <cell r="N430">
            <v>3309.6769999999997</v>
          </cell>
          <cell r="O430">
            <v>431.69699999999966</v>
          </cell>
          <cell r="P430">
            <v>3309.6769999999997</v>
          </cell>
          <cell r="Q430">
            <v>827.41924999999992</v>
          </cell>
          <cell r="R430">
            <v>4137</v>
          </cell>
          <cell r="S430">
            <v>496</v>
          </cell>
          <cell r="T430">
            <v>4633</v>
          </cell>
          <cell r="U430">
            <v>761</v>
          </cell>
          <cell r="V430">
            <v>5394</v>
          </cell>
          <cell r="W430">
            <v>457</v>
          </cell>
          <cell r="X430">
            <v>5024</v>
          </cell>
          <cell r="Y430">
            <v>5024</v>
          </cell>
          <cell r="Z430">
            <v>5851</v>
          </cell>
          <cell r="AA430">
            <v>502</v>
          </cell>
          <cell r="AB430">
            <v>5526</v>
          </cell>
          <cell r="AC430">
            <v>6000</v>
          </cell>
          <cell r="AD430">
            <v>6827</v>
          </cell>
          <cell r="AE430">
            <v>976</v>
          </cell>
          <cell r="AF430">
            <v>450</v>
          </cell>
          <cell r="AG430">
            <v>6450</v>
          </cell>
          <cell r="AH430">
            <v>1034.2740624999999</v>
          </cell>
          <cell r="AI430">
            <v>645</v>
          </cell>
          <cell r="AJ430">
            <v>7095</v>
          </cell>
          <cell r="AK430">
            <v>8129.2740624999997</v>
          </cell>
          <cell r="AL430">
            <v>709.5</v>
          </cell>
          <cell r="AM430">
            <v>7804.5</v>
          </cell>
          <cell r="AN430">
            <v>0</v>
          </cell>
          <cell r="AO430">
            <v>8838.7740625000006</v>
          </cell>
          <cell r="AP430" t="str">
            <v>PAID UP TO APRIL 2021</v>
          </cell>
          <cell r="AQ430">
            <v>0</v>
          </cell>
          <cell r="AS430">
            <v>8839</v>
          </cell>
          <cell r="AT430" t="str">
            <v>OK</v>
          </cell>
          <cell r="AU430" t="str">
            <v>Cotton Research Station, Ghotki.</v>
          </cell>
          <cell r="AX430" t="str">
            <v>ON LINE</v>
          </cell>
          <cell r="AY430" t="str">
            <v>Ghotki</v>
          </cell>
          <cell r="AZ430">
            <v>158151</v>
          </cell>
          <cell r="BA430">
            <v>3043.6</v>
          </cell>
        </row>
        <row r="431">
          <cell r="B431">
            <v>423</v>
          </cell>
          <cell r="C431" t="str">
            <v>Mr. Gulzar Ahmed s/o Rahim Bux.</v>
          </cell>
          <cell r="D431" t="str">
            <v>Beldar</v>
          </cell>
          <cell r="E431">
            <v>18602</v>
          </cell>
          <cell r="F431" t="str">
            <v>Bahawalpur</v>
          </cell>
          <cell r="G431" t="str">
            <v>7912-7</v>
          </cell>
          <cell r="H431" t="str">
            <v>N.B.P Subzi Mandi Branch Bahawalpur.</v>
          </cell>
          <cell r="I431">
            <v>1594</v>
          </cell>
          <cell r="J431">
            <v>40516</v>
          </cell>
          <cell r="K431">
            <v>2</v>
          </cell>
          <cell r="L431" t="str">
            <v>P</v>
          </cell>
          <cell r="M431">
            <v>4127</v>
          </cell>
          <cell r="N431">
            <v>4746.0499999999993</v>
          </cell>
          <cell r="O431">
            <v>619.04999999999927</v>
          </cell>
          <cell r="P431">
            <v>4746.0499999999993</v>
          </cell>
          <cell r="Q431">
            <v>1186.5124999999998</v>
          </cell>
          <cell r="R431">
            <v>5933</v>
          </cell>
          <cell r="S431">
            <v>712</v>
          </cell>
          <cell r="T431">
            <v>6645</v>
          </cell>
          <cell r="U431">
            <v>1092</v>
          </cell>
          <cell r="V431">
            <v>7737</v>
          </cell>
          <cell r="W431">
            <v>655</v>
          </cell>
          <cell r="X431">
            <v>7205</v>
          </cell>
          <cell r="Y431">
            <v>7205</v>
          </cell>
          <cell r="Z431">
            <v>8392</v>
          </cell>
          <cell r="AA431">
            <v>721</v>
          </cell>
          <cell r="AB431">
            <v>7926</v>
          </cell>
          <cell r="AC431">
            <v>7926</v>
          </cell>
          <cell r="AD431">
            <v>9113</v>
          </cell>
          <cell r="AE431">
            <v>721</v>
          </cell>
          <cell r="AF431">
            <v>594.44999999999993</v>
          </cell>
          <cell r="AG431">
            <v>8520.4500000000007</v>
          </cell>
          <cell r="AH431">
            <v>1483.1406249999998</v>
          </cell>
          <cell r="AI431">
            <v>852.04500000000007</v>
          </cell>
          <cell r="AJ431">
            <v>9372.4950000000008</v>
          </cell>
          <cell r="AK431">
            <v>10855.635625000001</v>
          </cell>
          <cell r="AL431">
            <v>937.24950000000013</v>
          </cell>
          <cell r="AM431">
            <v>10309.744500000001</v>
          </cell>
          <cell r="AN431">
            <v>0</v>
          </cell>
          <cell r="AO431">
            <v>11792.885125000001</v>
          </cell>
          <cell r="AP431" t="str">
            <v>PAID UP TO APRIL 2021</v>
          </cell>
          <cell r="AQ431">
            <v>0</v>
          </cell>
          <cell r="AS431">
            <v>11793</v>
          </cell>
          <cell r="AT431" t="str">
            <v>OK</v>
          </cell>
          <cell r="AU431" t="str">
            <v>Chah Pandwala P/O Sama Satta, Nowshera Tehsil &amp; District, Bahawalpur.</v>
          </cell>
          <cell r="AX431" t="str">
            <v>Islamic Banking</v>
          </cell>
          <cell r="AY431" t="str">
            <v>Bhawalpur</v>
          </cell>
          <cell r="AZ431">
            <v>226788</v>
          </cell>
          <cell r="BA431">
            <v>4364.5</v>
          </cell>
        </row>
        <row r="432">
          <cell r="B432">
            <v>424</v>
          </cell>
          <cell r="C432" t="str">
            <v>Mr. Kamal-ud-Din s/o Hakim-ud-Din.</v>
          </cell>
          <cell r="D432" t="str">
            <v>F/A</v>
          </cell>
          <cell r="F432" t="str">
            <v>Multan</v>
          </cell>
          <cell r="G432" t="str">
            <v>900710-8</v>
          </cell>
          <cell r="H432" t="str">
            <v>N.B.P Timber Market Vehari Road Multan.</v>
          </cell>
          <cell r="I432">
            <v>835</v>
          </cell>
          <cell r="J432">
            <v>40642</v>
          </cell>
          <cell r="K432">
            <v>11</v>
          </cell>
          <cell r="L432" t="str">
            <v>P</v>
          </cell>
          <cell r="M432">
            <v>7274.3899999999994</v>
          </cell>
          <cell r="N432">
            <v>8365.548499999999</v>
          </cell>
          <cell r="O432">
            <v>1091.1584999999995</v>
          </cell>
          <cell r="P432">
            <v>8365.548499999999</v>
          </cell>
          <cell r="Q432">
            <v>2091.3871249999997</v>
          </cell>
          <cell r="R432">
            <v>10457</v>
          </cell>
          <cell r="S432">
            <v>1255</v>
          </cell>
          <cell r="T432">
            <v>11712</v>
          </cell>
          <cell r="U432">
            <v>1924</v>
          </cell>
          <cell r="V432">
            <v>13636</v>
          </cell>
          <cell r="W432">
            <v>1154</v>
          </cell>
          <cell r="X432">
            <v>12699</v>
          </cell>
          <cell r="Y432">
            <v>12699</v>
          </cell>
          <cell r="Z432">
            <v>14790</v>
          </cell>
          <cell r="AA432">
            <v>1270</v>
          </cell>
          <cell r="AB432">
            <v>13969</v>
          </cell>
          <cell r="AC432">
            <v>13969</v>
          </cell>
          <cell r="AD432">
            <v>16060</v>
          </cell>
          <cell r="AE432">
            <v>1270</v>
          </cell>
          <cell r="AF432">
            <v>1047.675</v>
          </cell>
          <cell r="AG432">
            <v>15016.674999999999</v>
          </cell>
          <cell r="AH432">
            <v>2614.2339062499996</v>
          </cell>
          <cell r="AI432">
            <v>1501.6675</v>
          </cell>
          <cell r="AJ432">
            <v>16518.342499999999</v>
          </cell>
          <cell r="AK432">
            <v>19132.576406249998</v>
          </cell>
          <cell r="AL432">
            <v>1651.8342499999999</v>
          </cell>
          <cell r="AM432">
            <v>18170.176749999999</v>
          </cell>
          <cell r="AN432">
            <v>0</v>
          </cell>
          <cell r="AO432">
            <v>20784.410656249998</v>
          </cell>
          <cell r="AP432" t="str">
            <v>PAID UP TO APRIL 2021</v>
          </cell>
          <cell r="AQ432">
            <v>0</v>
          </cell>
          <cell r="AS432">
            <v>20784</v>
          </cell>
          <cell r="AT432" t="str">
            <v>OK</v>
          </cell>
          <cell r="AU432" t="str">
            <v>House No. 12/B-XI, Bakhar Road Mohallah Jogianwala, Jhang Saddar.</v>
          </cell>
          <cell r="AV432" t="str">
            <v>0300-6333673</v>
          </cell>
          <cell r="AX432" t="str">
            <v>ON LINE</v>
          </cell>
          <cell r="AY432" t="str">
            <v>Multan</v>
          </cell>
          <cell r="AZ432">
            <v>399744</v>
          </cell>
          <cell r="BA432">
            <v>7693</v>
          </cell>
        </row>
        <row r="433">
          <cell r="B433">
            <v>425</v>
          </cell>
          <cell r="C433" t="str">
            <v>Mr. Ch. Rehmat Ali s/o Ch. Jamal Din.</v>
          </cell>
          <cell r="D433" t="str">
            <v>PSO</v>
          </cell>
          <cell r="E433">
            <v>18732</v>
          </cell>
          <cell r="F433" t="str">
            <v>Multan</v>
          </cell>
          <cell r="G433" t="str">
            <v>901021-0</v>
          </cell>
          <cell r="H433" t="str">
            <v>N.B.P Timber Market Vehari Road Multan.</v>
          </cell>
          <cell r="I433">
            <v>835</v>
          </cell>
          <cell r="J433">
            <v>40646</v>
          </cell>
          <cell r="K433">
            <v>19</v>
          </cell>
          <cell r="L433" t="str">
            <v>P</v>
          </cell>
          <cell r="M433">
            <v>25225.42</v>
          </cell>
          <cell r="N433">
            <v>29009.232999999997</v>
          </cell>
          <cell r="O433">
            <v>3783.8129999999983</v>
          </cell>
          <cell r="P433">
            <v>29009.232999999997</v>
          </cell>
          <cell r="Q433">
            <v>5801.8465999999999</v>
          </cell>
          <cell r="R433">
            <v>34811</v>
          </cell>
          <cell r="S433">
            <v>4351</v>
          </cell>
          <cell r="T433">
            <v>39162</v>
          </cell>
          <cell r="U433">
            <v>6672</v>
          </cell>
          <cell r="V433">
            <v>45834</v>
          </cell>
          <cell r="W433">
            <v>4003</v>
          </cell>
          <cell r="X433">
            <v>44035</v>
          </cell>
          <cell r="Y433">
            <v>44035</v>
          </cell>
          <cell r="Z433">
            <v>49837</v>
          </cell>
          <cell r="AA433">
            <v>4404</v>
          </cell>
          <cell r="AB433">
            <v>48439</v>
          </cell>
          <cell r="AC433">
            <v>48439</v>
          </cell>
          <cell r="AD433">
            <v>54241</v>
          </cell>
          <cell r="AE433">
            <v>4404</v>
          </cell>
          <cell r="AF433">
            <v>3632.9249999999997</v>
          </cell>
          <cell r="AG433">
            <v>52071.925000000003</v>
          </cell>
          <cell r="AH433">
            <v>7252.30825</v>
          </cell>
          <cell r="AI433">
            <v>5207.192500000001</v>
          </cell>
          <cell r="AJ433">
            <v>57279.117500000008</v>
          </cell>
          <cell r="AK433">
            <v>64531.425750000009</v>
          </cell>
          <cell r="AL433">
            <v>5727.9117500000011</v>
          </cell>
          <cell r="AM433">
            <v>63007.029250000007</v>
          </cell>
          <cell r="AN433">
            <v>0</v>
          </cell>
          <cell r="AO433">
            <v>70259.337500000009</v>
          </cell>
          <cell r="AP433" t="str">
            <v>PAID UP TO APRIL 2021</v>
          </cell>
          <cell r="AQ433">
            <v>0</v>
          </cell>
          <cell r="AS433">
            <v>70259</v>
          </cell>
          <cell r="AT433" t="str">
            <v>OK</v>
          </cell>
          <cell r="AU433" t="str">
            <v>Chak No. 108/7-R, Tehsil Chichawatni, Distt. Sahiwal.</v>
          </cell>
          <cell r="AV433" t="str">
            <v>0301-7450763</v>
          </cell>
          <cell r="AX433" t="str">
            <v>ON LINE</v>
          </cell>
          <cell r="AY433" t="str">
            <v>Multan</v>
          </cell>
          <cell r="AZ433">
            <v>1386190</v>
          </cell>
          <cell r="BA433">
            <v>26677</v>
          </cell>
        </row>
        <row r="434">
          <cell r="B434">
            <v>426</v>
          </cell>
          <cell r="C434" t="str">
            <v>Miss Naseeban d/o Darhoon Khan Malah</v>
          </cell>
          <cell r="D434" t="str">
            <v>N/Qasid</v>
          </cell>
          <cell r="F434" t="str">
            <v>Sakrand</v>
          </cell>
          <cell r="G434" t="str">
            <v>8773-6</v>
          </cell>
          <cell r="H434" t="str">
            <v>N.B.P Sakrand.</v>
          </cell>
          <cell r="I434">
            <v>56</v>
          </cell>
          <cell r="J434">
            <v>36959</v>
          </cell>
          <cell r="K434">
            <v>2</v>
          </cell>
          <cell r="L434" t="str">
            <v>F</v>
          </cell>
          <cell r="M434">
            <v>2170</v>
          </cell>
          <cell r="N434">
            <v>3906</v>
          </cell>
          <cell r="O434">
            <v>1736</v>
          </cell>
          <cell r="P434">
            <v>3906</v>
          </cell>
          <cell r="Q434">
            <v>976.5</v>
          </cell>
          <cell r="R434">
            <v>4883</v>
          </cell>
          <cell r="S434">
            <v>781</v>
          </cell>
          <cell r="T434">
            <v>5664</v>
          </cell>
          <cell r="U434">
            <v>938</v>
          </cell>
          <cell r="V434">
            <v>6602</v>
          </cell>
          <cell r="W434">
            <v>563</v>
          </cell>
          <cell r="X434">
            <v>6189</v>
          </cell>
          <cell r="Y434">
            <v>6189</v>
          </cell>
          <cell r="Z434">
            <v>7166</v>
          </cell>
          <cell r="AA434">
            <v>619</v>
          </cell>
          <cell r="AB434">
            <v>6809</v>
          </cell>
          <cell r="AC434">
            <v>6809</v>
          </cell>
          <cell r="AD434">
            <v>7786</v>
          </cell>
          <cell r="AE434">
            <v>619</v>
          </cell>
          <cell r="AF434">
            <v>510.67499999999995</v>
          </cell>
          <cell r="AG434">
            <v>7319.6750000000002</v>
          </cell>
          <cell r="AH434">
            <v>1220.625</v>
          </cell>
          <cell r="AI434">
            <v>731.96750000000009</v>
          </cell>
          <cell r="AJ434">
            <v>8051.6424999999999</v>
          </cell>
          <cell r="AK434">
            <v>9272.2674999999999</v>
          </cell>
          <cell r="AL434">
            <v>805.16425000000004</v>
          </cell>
          <cell r="AM434">
            <v>8856.8067499999997</v>
          </cell>
          <cell r="AN434">
            <v>0</v>
          </cell>
          <cell r="AO434">
            <v>10077.43175</v>
          </cell>
          <cell r="AP434" t="str">
            <v>PAID UP TO APRIL 2021</v>
          </cell>
          <cell r="AQ434">
            <v>0</v>
          </cell>
          <cell r="AS434">
            <v>10077</v>
          </cell>
          <cell r="AT434" t="str">
            <v>OK</v>
          </cell>
          <cell r="AU434" t="str">
            <v>Village Abdul Hakeem Malah, Taluka Sakrand Distt. Shaheed Benazir Abad.</v>
          </cell>
          <cell r="AV434" t="str">
            <v>0300-2389816</v>
          </cell>
          <cell r="AX434" t="str">
            <v>ON LINE</v>
          </cell>
          <cell r="AY434" t="str">
            <v>Sakrand</v>
          </cell>
          <cell r="AZ434">
            <v>147741</v>
          </cell>
          <cell r="BA434">
            <v>1592.22</v>
          </cell>
        </row>
        <row r="435">
          <cell r="B435">
            <v>427</v>
          </cell>
          <cell r="C435" t="str">
            <v>Mr. Mohammad Saleem s/o Kareem Buksh</v>
          </cell>
          <cell r="D435" t="str">
            <v>Admin Officer</v>
          </cell>
          <cell r="E435">
            <v>18906</v>
          </cell>
          <cell r="F435" t="str">
            <v>Multan</v>
          </cell>
          <cell r="G435" t="str">
            <v>900707-3</v>
          </cell>
          <cell r="H435" t="str">
            <v>N.B.P Timber Market Vehari Road Multan.</v>
          </cell>
          <cell r="I435">
            <v>835</v>
          </cell>
          <cell r="J435">
            <v>40791</v>
          </cell>
          <cell r="K435">
            <v>18</v>
          </cell>
          <cell r="L435" t="str">
            <v>P</v>
          </cell>
          <cell r="M435">
            <v>18394.5</v>
          </cell>
          <cell r="N435">
            <v>21153.674999999999</v>
          </cell>
          <cell r="O435">
            <v>2759.1749999999993</v>
          </cell>
          <cell r="P435">
            <v>21153.674999999999</v>
          </cell>
          <cell r="Q435">
            <v>4230.7349999999997</v>
          </cell>
          <cell r="R435">
            <v>25384</v>
          </cell>
          <cell r="S435">
            <v>3173</v>
          </cell>
          <cell r="T435">
            <v>28557</v>
          </cell>
          <cell r="U435">
            <v>4865</v>
          </cell>
          <cell r="V435">
            <v>33422</v>
          </cell>
          <cell r="W435">
            <v>2919</v>
          </cell>
          <cell r="X435">
            <v>32110</v>
          </cell>
          <cell r="Y435">
            <v>32110</v>
          </cell>
          <cell r="Z435">
            <v>36341</v>
          </cell>
          <cell r="AA435">
            <v>3211</v>
          </cell>
          <cell r="AB435">
            <v>35321</v>
          </cell>
          <cell r="AC435">
            <v>35321</v>
          </cell>
          <cell r="AD435">
            <v>39552</v>
          </cell>
          <cell r="AE435">
            <v>3211</v>
          </cell>
          <cell r="AF435">
            <v>2649.0749999999998</v>
          </cell>
          <cell r="AG435">
            <v>37970.074999999997</v>
          </cell>
          <cell r="AH435">
            <v>5288.4187499999998</v>
          </cell>
          <cell r="AI435">
            <v>3797.0074999999997</v>
          </cell>
          <cell r="AJ435">
            <v>41767.082499999997</v>
          </cell>
          <cell r="AK435">
            <v>47055.501249999994</v>
          </cell>
          <cell r="AL435">
            <v>4176.7082499999997</v>
          </cell>
          <cell r="AM435">
            <v>45943.79075</v>
          </cell>
          <cell r="AN435">
            <v>0</v>
          </cell>
          <cell r="AO435">
            <v>51232.209499999997</v>
          </cell>
          <cell r="AP435" t="str">
            <v>PAID UP TO APRIL 2021</v>
          </cell>
          <cell r="AQ435">
            <v>0</v>
          </cell>
          <cell r="AS435">
            <v>51232</v>
          </cell>
          <cell r="AT435" t="str">
            <v>OK</v>
          </cell>
          <cell r="AU435" t="str">
            <v>House No. 888-A/97, Street No.3-C, Bilal Colony, Old Shujabad Road, Multan.</v>
          </cell>
          <cell r="AV435" t="str">
            <v>0300-6374478</v>
          </cell>
          <cell r="AX435" t="str">
            <v>ON LINE</v>
          </cell>
          <cell r="AY435" t="str">
            <v>Multan</v>
          </cell>
          <cell r="AZ435">
            <v>1010816</v>
          </cell>
          <cell r="BA435">
            <v>19453</v>
          </cell>
        </row>
        <row r="436">
          <cell r="B436">
            <v>428</v>
          </cell>
          <cell r="C436" t="str">
            <v>Mr. Faran Ud Din s/o Usman Ud Din</v>
          </cell>
          <cell r="D436" t="str">
            <v>Assistt Secretary</v>
          </cell>
          <cell r="E436">
            <v>18636</v>
          </cell>
          <cell r="F436" t="str">
            <v>Khi/P.I.D.C</v>
          </cell>
          <cell r="G436" t="str">
            <v>19693-6</v>
          </cell>
          <cell r="H436" t="str">
            <v>N.B.P P.I.D.C House Branch Karachi.</v>
          </cell>
          <cell r="I436">
            <v>50</v>
          </cell>
          <cell r="J436" t="str">
            <v>31/07/2011</v>
          </cell>
          <cell r="K436">
            <v>18</v>
          </cell>
          <cell r="L436" t="str">
            <v>P</v>
          </cell>
          <cell r="M436">
            <v>18389.57</v>
          </cell>
          <cell r="N436">
            <v>21148.005499999999</v>
          </cell>
          <cell r="O436">
            <v>2758.4354999999996</v>
          </cell>
          <cell r="P436">
            <v>21148.005499999999</v>
          </cell>
          <cell r="Q436">
            <v>4229.6010999999999</v>
          </cell>
          <cell r="R436">
            <v>25378</v>
          </cell>
          <cell r="S436">
            <v>3172</v>
          </cell>
          <cell r="T436">
            <v>28550</v>
          </cell>
          <cell r="U436">
            <v>4864</v>
          </cell>
          <cell r="V436">
            <v>33414</v>
          </cell>
          <cell r="W436">
            <v>2918</v>
          </cell>
          <cell r="X436">
            <v>32102</v>
          </cell>
          <cell r="Y436">
            <v>32102</v>
          </cell>
          <cell r="Z436">
            <v>36332</v>
          </cell>
          <cell r="AA436">
            <v>3210</v>
          </cell>
          <cell r="AB436">
            <v>35312</v>
          </cell>
          <cell r="AC436">
            <v>35312</v>
          </cell>
          <cell r="AD436">
            <v>39542</v>
          </cell>
          <cell r="AE436">
            <v>3210</v>
          </cell>
          <cell r="AF436">
            <v>2648.4</v>
          </cell>
          <cell r="AG436">
            <v>37960.400000000001</v>
          </cell>
          <cell r="AH436">
            <v>5287.0013749999998</v>
          </cell>
          <cell r="AI436">
            <v>3796.0400000000004</v>
          </cell>
          <cell r="AJ436">
            <v>41756.44</v>
          </cell>
          <cell r="AK436">
            <v>47043.441375000002</v>
          </cell>
          <cell r="AL436">
            <v>4175.6440000000002</v>
          </cell>
          <cell r="AM436">
            <v>45932.084000000003</v>
          </cell>
          <cell r="AN436">
            <v>0</v>
          </cell>
          <cell r="AO436">
            <v>51219.085375000002</v>
          </cell>
          <cell r="AP436" t="str">
            <v>PAID UP TO APRIL 2021</v>
          </cell>
          <cell r="AQ436">
            <v>0</v>
          </cell>
          <cell r="AS436">
            <v>51219</v>
          </cell>
          <cell r="AT436" t="str">
            <v>OK</v>
          </cell>
          <cell r="AU436" t="str">
            <v>E-15 Rafah-e-Aam Society, Malir Halt, Karachi.</v>
          </cell>
          <cell r="AV436" t="str">
            <v>0301-8239529</v>
          </cell>
          <cell r="AX436" t="str">
            <v>ON LINE</v>
          </cell>
          <cell r="AY436" t="str">
            <v>Hear Quarter</v>
          </cell>
          <cell r="AZ436">
            <v>1470091</v>
          </cell>
          <cell r="BA436">
            <v>28291</v>
          </cell>
        </row>
        <row r="437">
          <cell r="B437">
            <v>429</v>
          </cell>
          <cell r="C437" t="str">
            <v>Mr. Javed Abbas s/o Muhammad Hussain</v>
          </cell>
          <cell r="D437" t="str">
            <v>UDC</v>
          </cell>
          <cell r="E437" t="str">
            <v>14/07/1951</v>
          </cell>
          <cell r="F437" t="str">
            <v>Khi/P.I.D.C</v>
          </cell>
          <cell r="G437" t="str">
            <v>20498-1</v>
          </cell>
          <cell r="H437" t="str">
            <v>N.B.P P.I.D.C House Branch Karachi.</v>
          </cell>
          <cell r="I437">
            <v>50</v>
          </cell>
          <cell r="J437" t="str">
            <v>13/07/2011</v>
          </cell>
          <cell r="K437">
            <v>9</v>
          </cell>
          <cell r="L437" t="str">
            <v>P</v>
          </cell>
          <cell r="M437">
            <v>7835</v>
          </cell>
          <cell r="N437">
            <v>9010.25</v>
          </cell>
          <cell r="O437">
            <v>1175.25</v>
          </cell>
          <cell r="P437">
            <v>9010.25</v>
          </cell>
          <cell r="Q437">
            <v>2252.5625</v>
          </cell>
          <cell r="R437">
            <v>11262.8125</v>
          </cell>
          <cell r="S437">
            <v>1351.5374999999999</v>
          </cell>
          <cell r="T437">
            <v>12614</v>
          </cell>
          <cell r="U437">
            <v>2072</v>
          </cell>
          <cell r="V437">
            <v>14686</v>
          </cell>
          <cell r="W437">
            <v>1243</v>
          </cell>
          <cell r="X437">
            <v>13676</v>
          </cell>
          <cell r="Y437">
            <v>13676</v>
          </cell>
          <cell r="Z437">
            <v>15929</v>
          </cell>
          <cell r="AA437">
            <v>1368</v>
          </cell>
          <cell r="AB437">
            <v>15044</v>
          </cell>
          <cell r="AC437">
            <v>15044</v>
          </cell>
          <cell r="AD437">
            <v>17297</v>
          </cell>
          <cell r="AE437">
            <v>1368</v>
          </cell>
          <cell r="AF437">
            <v>1128.3</v>
          </cell>
          <cell r="AG437">
            <v>16172.3</v>
          </cell>
          <cell r="AH437">
            <v>2815.703125</v>
          </cell>
          <cell r="AI437">
            <v>1617.23</v>
          </cell>
          <cell r="AJ437">
            <v>17789.53</v>
          </cell>
          <cell r="AK437">
            <v>20605.233124999999</v>
          </cell>
          <cell r="AL437">
            <v>1778.953</v>
          </cell>
          <cell r="AM437">
            <v>19568.483</v>
          </cell>
          <cell r="AN437">
            <v>0</v>
          </cell>
          <cell r="AO437">
            <v>22384.186125</v>
          </cell>
          <cell r="AP437" t="str">
            <v>PAID UP TO APRIL 2021</v>
          </cell>
          <cell r="AQ437">
            <v>0</v>
          </cell>
          <cell r="AS437">
            <v>22384</v>
          </cell>
          <cell r="AT437" t="str">
            <v>OK</v>
          </cell>
          <cell r="AU437" t="str">
            <v>B-1, Al Falah Socoety, Shah Faisal Colony No.3, Karachi</v>
          </cell>
          <cell r="AV437" t="str">
            <v>03242701940</v>
          </cell>
          <cell r="AX437" t="str">
            <v>ON LINE</v>
          </cell>
          <cell r="AY437" t="str">
            <v>PICR&amp;T</v>
          </cell>
          <cell r="AZ437">
            <v>626350</v>
          </cell>
          <cell r="BA437">
            <v>12054</v>
          </cell>
        </row>
        <row r="438">
          <cell r="B438">
            <v>430</v>
          </cell>
          <cell r="C438" t="str">
            <v>Mst. Gulaan w/o Muhammad Juman.</v>
          </cell>
          <cell r="D438" t="str">
            <v>F/Asstt</v>
          </cell>
          <cell r="E438">
            <v>20550</v>
          </cell>
          <cell r="F438" t="str">
            <v>Sakrand</v>
          </cell>
          <cell r="G438" t="str">
            <v>8877-1</v>
          </cell>
          <cell r="H438" t="str">
            <v>N.B.P Sakrand.</v>
          </cell>
          <cell r="I438">
            <v>56</v>
          </cell>
          <cell r="J438">
            <v>40555</v>
          </cell>
          <cell r="K438">
            <v>11</v>
          </cell>
          <cell r="L438" t="str">
            <v>F</v>
          </cell>
          <cell r="M438">
            <v>6016</v>
          </cell>
          <cell r="N438">
            <v>10377.599999999999</v>
          </cell>
          <cell r="O438">
            <v>4361.5999999999985</v>
          </cell>
          <cell r="P438">
            <v>10377.599999999999</v>
          </cell>
          <cell r="Q438">
            <v>2594.3999999999996</v>
          </cell>
          <cell r="R438">
            <v>12972</v>
          </cell>
          <cell r="S438">
            <v>1556.6399999999996</v>
          </cell>
          <cell r="T438">
            <v>14528</v>
          </cell>
          <cell r="U438">
            <v>2387</v>
          </cell>
          <cell r="V438">
            <v>16915</v>
          </cell>
          <cell r="W438">
            <v>1432</v>
          </cell>
          <cell r="X438">
            <v>15753</v>
          </cell>
          <cell r="Y438">
            <v>15753</v>
          </cell>
          <cell r="Z438">
            <v>18347</v>
          </cell>
          <cell r="AA438">
            <v>1575</v>
          </cell>
          <cell r="AB438">
            <v>17328</v>
          </cell>
          <cell r="AC438">
            <v>17328</v>
          </cell>
          <cell r="AD438">
            <v>19922</v>
          </cell>
          <cell r="AE438">
            <v>1575</v>
          </cell>
          <cell r="AF438">
            <v>1299.5999999999999</v>
          </cell>
          <cell r="AG438">
            <v>18627.599999999999</v>
          </cell>
          <cell r="AH438">
            <v>3242.9999999999995</v>
          </cell>
          <cell r="AI438">
            <v>1862.76</v>
          </cell>
          <cell r="AJ438">
            <v>20490.359999999997</v>
          </cell>
          <cell r="AK438">
            <v>23733.359999999997</v>
          </cell>
          <cell r="AL438">
            <v>2049.0359999999996</v>
          </cell>
          <cell r="AM438">
            <v>22539.395999999997</v>
          </cell>
          <cell r="AN438">
            <v>0</v>
          </cell>
          <cell r="AO438">
            <v>25782.395999999997</v>
          </cell>
          <cell r="AP438" t="str">
            <v>PAID UP TO APRIL 2021</v>
          </cell>
          <cell r="AQ438">
            <v>0</v>
          </cell>
          <cell r="AS438">
            <v>25782</v>
          </cell>
          <cell r="AT438" t="str">
            <v>OK</v>
          </cell>
          <cell r="AU438" t="str">
            <v>Village Tali, Taluka Sakrand, District Shaheed Benazirabad. Nawabshah.</v>
          </cell>
          <cell r="AX438" t="str">
            <v>ON LINE</v>
          </cell>
          <cell r="AY438" t="str">
            <v>Sakrand</v>
          </cell>
          <cell r="AZ438">
            <v>375840</v>
          </cell>
          <cell r="BA438">
            <v>8270.5</v>
          </cell>
        </row>
        <row r="439">
          <cell r="B439">
            <v>431</v>
          </cell>
          <cell r="C439" t="str">
            <v>Mr. Ghulam Rasool Panhwar s/o M Ismail Panhwar.</v>
          </cell>
          <cell r="D439" t="str">
            <v>S.S.O</v>
          </cell>
          <cell r="E439">
            <v>18636</v>
          </cell>
          <cell r="F439" t="str">
            <v>Sakrand</v>
          </cell>
          <cell r="G439" t="str">
            <v>406-8</v>
          </cell>
          <cell r="H439" t="str">
            <v>N.B.P Sakrand.</v>
          </cell>
          <cell r="I439">
            <v>56</v>
          </cell>
          <cell r="J439">
            <v>40756</v>
          </cell>
          <cell r="K439">
            <v>19</v>
          </cell>
          <cell r="L439" t="str">
            <v>P</v>
          </cell>
          <cell r="M439">
            <v>22522.5</v>
          </cell>
          <cell r="N439">
            <v>25900.874999999996</v>
          </cell>
          <cell r="O439">
            <v>3378.3749999999964</v>
          </cell>
          <cell r="P439">
            <v>25900.874999999996</v>
          </cell>
          <cell r="Q439">
            <v>5180.1749999999993</v>
          </cell>
          <cell r="R439">
            <v>31081.049999999996</v>
          </cell>
          <cell r="S439">
            <v>3885.1312499999995</v>
          </cell>
          <cell r="T439">
            <v>34966</v>
          </cell>
          <cell r="U439">
            <v>5957</v>
          </cell>
          <cell r="V439">
            <v>40923</v>
          </cell>
          <cell r="W439">
            <v>3574</v>
          </cell>
          <cell r="X439">
            <v>39317</v>
          </cell>
          <cell r="Y439">
            <v>39317</v>
          </cell>
          <cell r="Z439">
            <v>44497</v>
          </cell>
          <cell r="AA439">
            <v>3932</v>
          </cell>
          <cell r="AB439">
            <v>43249</v>
          </cell>
          <cell r="AC439">
            <v>43249</v>
          </cell>
          <cell r="AD439">
            <v>48429</v>
          </cell>
          <cell r="AE439">
            <v>3932</v>
          </cell>
          <cell r="AF439">
            <v>3243.6749999999997</v>
          </cell>
          <cell r="AG439">
            <v>46492.675000000003</v>
          </cell>
          <cell r="AH439">
            <v>6475.2187499999991</v>
          </cell>
          <cell r="AI439">
            <v>4649.2675000000008</v>
          </cell>
          <cell r="AJ439">
            <v>51141.942500000005</v>
          </cell>
          <cell r="AK439">
            <v>57617.161250000005</v>
          </cell>
          <cell r="AL439">
            <v>5114.1942500000005</v>
          </cell>
          <cell r="AM439">
            <v>56256.136750000005</v>
          </cell>
          <cell r="AN439">
            <v>0</v>
          </cell>
          <cell r="AO439">
            <v>62731.355500000005</v>
          </cell>
          <cell r="AP439" t="str">
            <v>PAID UP TO APRIL 2021</v>
          </cell>
          <cell r="AQ439">
            <v>0</v>
          </cell>
          <cell r="AS439">
            <v>62731</v>
          </cell>
          <cell r="AT439" t="str">
            <v>OK</v>
          </cell>
          <cell r="AU439" t="str">
            <v>Sachal Colony, Ward-10, Sakrand Town, Disst. Shaheed Benazirabad.</v>
          </cell>
          <cell r="AV439" t="str">
            <v>0347-3657756</v>
          </cell>
          <cell r="AX439" t="str">
            <v>ON LINE</v>
          </cell>
          <cell r="AY439" t="str">
            <v>Sakrand</v>
          </cell>
          <cell r="AZ439">
            <v>1800483</v>
          </cell>
          <cell r="BA439">
            <v>34650</v>
          </cell>
        </row>
        <row r="440">
          <cell r="B440">
            <v>432</v>
          </cell>
          <cell r="C440" t="str">
            <v>Mr. Faiz Muhammad Keerio s/o Ahmed Khan Keerio.</v>
          </cell>
          <cell r="D440" t="str">
            <v>Tubewell Operator</v>
          </cell>
          <cell r="E440">
            <v>18691</v>
          </cell>
          <cell r="F440" t="str">
            <v>Sakrand</v>
          </cell>
          <cell r="G440" t="str">
            <v>972-2</v>
          </cell>
          <cell r="H440" t="str">
            <v>N.B.P Sakrand.</v>
          </cell>
          <cell r="I440">
            <v>56</v>
          </cell>
          <cell r="J440">
            <v>40635</v>
          </cell>
          <cell r="K440">
            <v>4</v>
          </cell>
          <cell r="L440" t="str">
            <v>P</v>
          </cell>
          <cell r="M440">
            <v>4924.6197000000002</v>
          </cell>
          <cell r="N440">
            <v>5663.3126549999997</v>
          </cell>
          <cell r="O440">
            <v>738.69295499999953</v>
          </cell>
          <cell r="P440">
            <v>5663.3126549999997</v>
          </cell>
          <cell r="Q440">
            <v>1415.8281637499999</v>
          </cell>
          <cell r="R440">
            <v>7079.1408187500001</v>
          </cell>
          <cell r="S440">
            <v>849.49689824999996</v>
          </cell>
          <cell r="T440">
            <v>7929</v>
          </cell>
          <cell r="U440">
            <v>1303</v>
          </cell>
          <cell r="V440">
            <v>9232</v>
          </cell>
          <cell r="W440">
            <v>782</v>
          </cell>
          <cell r="X440">
            <v>8598</v>
          </cell>
          <cell r="Y440">
            <v>8598</v>
          </cell>
          <cell r="Z440">
            <v>10014</v>
          </cell>
          <cell r="AA440">
            <v>860</v>
          </cell>
          <cell r="AB440">
            <v>9458</v>
          </cell>
          <cell r="AC440">
            <v>9458</v>
          </cell>
          <cell r="AD440">
            <v>10874</v>
          </cell>
          <cell r="AE440">
            <v>860</v>
          </cell>
          <cell r="AF440">
            <v>709.35</v>
          </cell>
          <cell r="AG440">
            <v>10167.35</v>
          </cell>
          <cell r="AH440">
            <v>1769.7852046875</v>
          </cell>
          <cell r="AI440">
            <v>1016.7350000000001</v>
          </cell>
          <cell r="AJ440">
            <v>11184.085000000001</v>
          </cell>
          <cell r="AK440">
            <v>12953.870204687501</v>
          </cell>
          <cell r="AL440">
            <v>1118.4085000000002</v>
          </cell>
          <cell r="AM440">
            <v>12302.4935</v>
          </cell>
          <cell r="AN440">
            <v>0</v>
          </cell>
          <cell r="AO440">
            <v>14072.2787046875</v>
          </cell>
          <cell r="AP440" t="str">
            <v>PAID UP TO APRIL 2021</v>
          </cell>
          <cell r="AQ440">
            <v>0</v>
          </cell>
          <cell r="AS440">
            <v>14072</v>
          </cell>
          <cell r="AT440" t="str">
            <v>OK</v>
          </cell>
          <cell r="AU440" t="str">
            <v>Village Saand Keerio Near A.T.I Sakrand, Distt. Shaheed Benazir Abad (N. Shah)</v>
          </cell>
          <cell r="AV440" t="str">
            <v>0344-8397407</v>
          </cell>
          <cell r="AX440" t="str">
            <v>ON LINE</v>
          </cell>
          <cell r="AY440" t="str">
            <v>Sakrand</v>
          </cell>
          <cell r="AZ440">
            <v>270618</v>
          </cell>
          <cell r="BA440">
            <v>5208</v>
          </cell>
        </row>
        <row r="441">
          <cell r="B441">
            <v>433</v>
          </cell>
          <cell r="C441" t="str">
            <v>Mr. Muhammad Yaqub s/o Mian Nawab Din.</v>
          </cell>
          <cell r="D441" t="str">
            <v>Lab Attendant</v>
          </cell>
          <cell r="E441" t="str">
            <v>18/05/1951</v>
          </cell>
          <cell r="F441" t="str">
            <v>Multan</v>
          </cell>
          <cell r="G441" t="str">
            <v>905019-5</v>
          </cell>
          <cell r="H441" t="str">
            <v>N.B.P Timber Market Vehari Road Multan.</v>
          </cell>
          <cell r="I441">
            <v>835</v>
          </cell>
          <cell r="J441" t="str">
            <v>17/05/2011</v>
          </cell>
          <cell r="K441">
            <v>5</v>
          </cell>
          <cell r="L441" t="str">
            <v>P</v>
          </cell>
          <cell r="M441">
            <v>3877.45</v>
          </cell>
          <cell r="N441">
            <v>4459.0674999999992</v>
          </cell>
          <cell r="O441">
            <v>581.61749999999938</v>
          </cell>
          <cell r="P441">
            <v>4459.0674999999992</v>
          </cell>
          <cell r="Q441">
            <v>1114.7668749999998</v>
          </cell>
          <cell r="R441">
            <v>5573.8343749999985</v>
          </cell>
          <cell r="S441">
            <v>668.86012499999981</v>
          </cell>
          <cell r="T441">
            <v>6243</v>
          </cell>
          <cell r="U441">
            <v>1026</v>
          </cell>
          <cell r="V441">
            <v>7269</v>
          </cell>
          <cell r="W441">
            <v>615</v>
          </cell>
          <cell r="X441">
            <v>6769</v>
          </cell>
          <cell r="Y441">
            <v>6769</v>
          </cell>
          <cell r="Z441">
            <v>7884</v>
          </cell>
          <cell r="AA441">
            <v>677</v>
          </cell>
          <cell r="AB441">
            <v>7446</v>
          </cell>
          <cell r="AC441">
            <v>7446</v>
          </cell>
          <cell r="AD441">
            <v>8561</v>
          </cell>
          <cell r="AE441">
            <v>677</v>
          </cell>
          <cell r="AF441">
            <v>558.44999999999993</v>
          </cell>
          <cell r="AG441">
            <v>8004.45</v>
          </cell>
          <cell r="AH441">
            <v>1393.4585937499996</v>
          </cell>
          <cell r="AI441">
            <v>800.44500000000005</v>
          </cell>
          <cell r="AJ441">
            <v>8804.8950000000004</v>
          </cell>
          <cell r="AK441">
            <v>10198.35359375</v>
          </cell>
          <cell r="AL441">
            <v>880.48950000000013</v>
          </cell>
          <cell r="AM441">
            <v>9685.3845000000001</v>
          </cell>
          <cell r="AN441">
            <v>0</v>
          </cell>
          <cell r="AO441">
            <v>11078.84309375</v>
          </cell>
          <cell r="AP441" t="str">
            <v>PAID UP TO APRIL 2021</v>
          </cell>
          <cell r="AQ441">
            <v>0</v>
          </cell>
          <cell r="AS441">
            <v>11079</v>
          </cell>
          <cell r="AT441" t="str">
            <v>OK</v>
          </cell>
          <cell r="AU441" t="str">
            <v>House No.33/A, Manzoorabad, Outside Dehli Gate, Multan.</v>
          </cell>
          <cell r="AV441" t="str">
            <v>0302-7343351</v>
          </cell>
          <cell r="AX441" t="str">
            <v>ON LINE</v>
          </cell>
          <cell r="AY441" t="str">
            <v>Multan</v>
          </cell>
          <cell r="AZ441">
            <v>213075</v>
          </cell>
          <cell r="BA441">
            <v>4100</v>
          </cell>
        </row>
        <row r="442">
          <cell r="B442">
            <v>434</v>
          </cell>
          <cell r="C442" t="str">
            <v>Mst. Wasso w/o Muhammad Ashiq.</v>
          </cell>
          <cell r="D442" t="str">
            <v>Lab Attendant</v>
          </cell>
          <cell r="E442" t="str">
            <v>18/01/1953</v>
          </cell>
          <cell r="F442" t="str">
            <v>Multan</v>
          </cell>
          <cell r="G442" t="str">
            <v>6743-5</v>
          </cell>
          <cell r="H442" t="str">
            <v>N.B.P Timber Market Vehari Road Multan.</v>
          </cell>
          <cell r="I442">
            <v>835</v>
          </cell>
          <cell r="J442">
            <v>40551</v>
          </cell>
          <cell r="K442">
            <v>5</v>
          </cell>
          <cell r="L442" t="str">
            <v>F</v>
          </cell>
          <cell r="M442">
            <v>4750.47</v>
          </cell>
          <cell r="N442">
            <v>5463.04</v>
          </cell>
          <cell r="O442">
            <v>712.56999999999971</v>
          </cell>
          <cell r="P442">
            <v>5463.04</v>
          </cell>
          <cell r="Q442">
            <v>1365.76</v>
          </cell>
          <cell r="R442">
            <v>6828.8</v>
          </cell>
          <cell r="S442">
            <v>819.45600000000002</v>
          </cell>
          <cell r="T442">
            <v>7648</v>
          </cell>
          <cell r="U442">
            <v>1256</v>
          </cell>
          <cell r="V442">
            <v>8904</v>
          </cell>
          <cell r="W442">
            <v>754</v>
          </cell>
          <cell r="X442">
            <v>8292</v>
          </cell>
          <cell r="Y442">
            <v>8292</v>
          </cell>
          <cell r="Z442">
            <v>9658</v>
          </cell>
          <cell r="AA442">
            <v>829</v>
          </cell>
          <cell r="AB442">
            <v>9121</v>
          </cell>
          <cell r="AC442">
            <v>9121</v>
          </cell>
          <cell r="AD442">
            <v>10487</v>
          </cell>
          <cell r="AE442">
            <v>829</v>
          </cell>
          <cell r="AF442">
            <v>684.07499999999993</v>
          </cell>
          <cell r="AG442">
            <v>9805.0750000000007</v>
          </cell>
          <cell r="AH442">
            <v>1707.2</v>
          </cell>
          <cell r="AI442">
            <v>980.50750000000016</v>
          </cell>
          <cell r="AJ442">
            <v>10785.5825</v>
          </cell>
          <cell r="AK442">
            <v>12492.782500000001</v>
          </cell>
          <cell r="AL442">
            <v>1078.55825</v>
          </cell>
          <cell r="AM442">
            <v>11864.14075</v>
          </cell>
          <cell r="AN442">
            <v>0</v>
          </cell>
          <cell r="AO442">
            <v>13571.340750000001</v>
          </cell>
          <cell r="AP442" t="str">
            <v>PAID UP TO APRIL 2021</v>
          </cell>
          <cell r="AQ442">
            <v>0</v>
          </cell>
          <cell r="AS442">
            <v>13571</v>
          </cell>
          <cell r="AT442" t="str">
            <v>OK</v>
          </cell>
          <cell r="AU442" t="str">
            <v>Mouza saria, Post Office Lasoori, Tehsil Shujabad &amp; Distt.Multan</v>
          </cell>
          <cell r="AV442" t="str">
            <v>0300-6342358</v>
          </cell>
          <cell r="AX442" t="str">
            <v>ON LINE</v>
          </cell>
          <cell r="AY442" t="str">
            <v>Multan</v>
          </cell>
          <cell r="AZ442">
            <v>175475</v>
          </cell>
          <cell r="BA442">
            <v>4354</v>
          </cell>
          <cell r="BC442" t="str">
            <v>Dield during the service</v>
          </cell>
        </row>
        <row r="443">
          <cell r="B443">
            <v>435</v>
          </cell>
          <cell r="C443" t="str">
            <v>Mst. Kaniz Fatima W/O Ghulam Nabi Dayo s/o M. Ismail Dayo</v>
          </cell>
          <cell r="D443" t="str">
            <v>S.S.O</v>
          </cell>
          <cell r="E443">
            <v>18963</v>
          </cell>
          <cell r="F443" t="str">
            <v>Ghotki</v>
          </cell>
          <cell r="G443">
            <v>3136269052</v>
          </cell>
          <cell r="H443" t="str">
            <v>N.B.P Panu Akil City Branch, Distt.Sukkur</v>
          </cell>
          <cell r="I443">
            <v>46</v>
          </cell>
          <cell r="J443">
            <v>40877</v>
          </cell>
          <cell r="K443">
            <v>19</v>
          </cell>
          <cell r="L443" t="str">
            <v>F</v>
          </cell>
          <cell r="M443">
            <v>14332.5</v>
          </cell>
          <cell r="N443">
            <v>24723.562499999996</v>
          </cell>
          <cell r="O443">
            <v>10391.062499999996</v>
          </cell>
          <cell r="P443">
            <v>24723.562499999996</v>
          </cell>
          <cell r="Q443">
            <v>4944.75</v>
          </cell>
          <cell r="R443">
            <v>29668.312499999996</v>
          </cell>
          <cell r="S443">
            <v>3708.5343749999993</v>
          </cell>
          <cell r="T443">
            <v>33377</v>
          </cell>
          <cell r="U443">
            <v>5686</v>
          </cell>
          <cell r="V443">
            <v>39063</v>
          </cell>
          <cell r="W443">
            <v>3412</v>
          </cell>
          <cell r="X443">
            <v>37530</v>
          </cell>
          <cell r="Y443">
            <v>37530</v>
          </cell>
          <cell r="Z443">
            <v>42475</v>
          </cell>
          <cell r="AA443">
            <v>3753</v>
          </cell>
          <cell r="AB443">
            <v>41283</v>
          </cell>
          <cell r="AC443">
            <v>41283</v>
          </cell>
          <cell r="AD443">
            <v>46228</v>
          </cell>
          <cell r="AE443">
            <v>3753</v>
          </cell>
          <cell r="AF443">
            <v>3096.2249999999999</v>
          </cell>
          <cell r="AG443">
            <v>44379.224999999999</v>
          </cell>
          <cell r="AH443">
            <v>6180.9375</v>
          </cell>
          <cell r="AI443">
            <v>4437.9224999999997</v>
          </cell>
          <cell r="AJ443">
            <v>48817.147499999999</v>
          </cell>
          <cell r="AK443">
            <v>54998.084999999999</v>
          </cell>
          <cell r="AL443">
            <v>4881.7147500000001</v>
          </cell>
          <cell r="AM443">
            <v>53698.862249999998</v>
          </cell>
          <cell r="AN443">
            <v>0</v>
          </cell>
          <cell r="AO443">
            <v>59879.799749999998</v>
          </cell>
          <cell r="AP443" t="str">
            <v>PAID UP TO APRIL 2021</v>
          </cell>
          <cell r="AQ443">
            <v>0</v>
          </cell>
          <cell r="AS443">
            <v>59880</v>
          </cell>
          <cell r="AT443" t="str">
            <v>OK</v>
          </cell>
          <cell r="AU443" t="str">
            <v>Post Office Sultan Pur, Taluka Pano Akil, Distt. Sakkur.</v>
          </cell>
          <cell r="AV443" t="str">
            <v>0300-3077992</v>
          </cell>
          <cell r="AX443" t="str">
            <v>ON LINE</v>
          </cell>
          <cell r="AY443" t="str">
            <v>Ghotki</v>
          </cell>
        </row>
        <row r="444">
          <cell r="B444">
            <v>436</v>
          </cell>
          <cell r="C444" t="str">
            <v>Mr. Ghulam Hussain Machhi s/o Khuda Bux</v>
          </cell>
          <cell r="D444" t="str">
            <v>Tubewell Operator</v>
          </cell>
          <cell r="E444">
            <v>19037</v>
          </cell>
          <cell r="F444" t="str">
            <v>Sakrand</v>
          </cell>
          <cell r="G444" t="str">
            <v>971-3</v>
          </cell>
          <cell r="H444" t="str">
            <v>N.B.P Sakrand.</v>
          </cell>
          <cell r="I444">
            <v>56</v>
          </cell>
          <cell r="J444">
            <v>40952</v>
          </cell>
          <cell r="K444">
            <v>4</v>
          </cell>
          <cell r="L444" t="str">
            <v>P</v>
          </cell>
          <cell r="M444">
            <v>5610.15</v>
          </cell>
          <cell r="N444">
            <v>6451.6724999999988</v>
          </cell>
          <cell r="O444">
            <v>841.52249999999913</v>
          </cell>
          <cell r="P444">
            <v>6451.6724999999988</v>
          </cell>
          <cell r="Q444">
            <v>1612.9181249999997</v>
          </cell>
          <cell r="R444">
            <v>8064.5906249999989</v>
          </cell>
          <cell r="S444">
            <v>967.75087499999972</v>
          </cell>
          <cell r="T444">
            <v>9032</v>
          </cell>
          <cell r="U444">
            <v>1484</v>
          </cell>
          <cell r="V444">
            <v>10516</v>
          </cell>
          <cell r="W444">
            <v>890</v>
          </cell>
          <cell r="X444">
            <v>9793</v>
          </cell>
          <cell r="Y444">
            <v>9793</v>
          </cell>
          <cell r="Z444">
            <v>11406</v>
          </cell>
          <cell r="AA444">
            <v>979</v>
          </cell>
          <cell r="AB444">
            <v>10772</v>
          </cell>
          <cell r="AC444">
            <v>10772</v>
          </cell>
          <cell r="AD444">
            <v>12385</v>
          </cell>
          <cell r="AE444">
            <v>979</v>
          </cell>
          <cell r="AF444">
            <v>807.9</v>
          </cell>
          <cell r="AG444">
            <v>11579.9</v>
          </cell>
          <cell r="AH444">
            <v>2016.1476562499997</v>
          </cell>
          <cell r="AI444">
            <v>1157.99</v>
          </cell>
          <cell r="AJ444">
            <v>12737.89</v>
          </cell>
          <cell r="AK444">
            <v>14754.037656249999</v>
          </cell>
          <cell r="AL444">
            <v>1273.789</v>
          </cell>
          <cell r="AM444">
            <v>14011.679</v>
          </cell>
          <cell r="AN444">
            <v>0</v>
          </cell>
          <cell r="AO444">
            <v>16027.826656249999</v>
          </cell>
          <cell r="AP444" t="str">
            <v>PAID UP TO APRIL 2021</v>
          </cell>
          <cell r="AQ444">
            <v>0</v>
          </cell>
          <cell r="AS444">
            <v>16028</v>
          </cell>
          <cell r="AT444" t="str">
            <v>OK</v>
          </cell>
          <cell r="AU444" t="str">
            <v>Village Sand Keerio, 25-Batho P.O. Sakrand Distt- Shaheed Benazirabad.</v>
          </cell>
          <cell r="AV444" t="str">
            <v>0300-261102</v>
          </cell>
          <cell r="AX444" t="str">
            <v>ON LINE</v>
          </cell>
          <cell r="AY444" t="str">
            <v>Sakrand</v>
          </cell>
          <cell r="AZ444">
            <v>448484</v>
          </cell>
          <cell r="BA444">
            <v>8631</v>
          </cell>
        </row>
        <row r="445">
          <cell r="B445">
            <v>437</v>
          </cell>
          <cell r="C445" t="str">
            <v>Mr. Muhammad Ibrahim s/o Allah Ditta</v>
          </cell>
          <cell r="D445" t="str">
            <v>Beldar</v>
          </cell>
          <cell r="E445">
            <v>19161</v>
          </cell>
          <cell r="F445" t="str">
            <v>Sahiwal</v>
          </cell>
          <cell r="G445" t="str">
            <v>1121-8</v>
          </cell>
          <cell r="H445" t="str">
            <v>N.B.P Allah Ahad Jhang.</v>
          </cell>
          <cell r="I445">
            <v>1717</v>
          </cell>
          <cell r="J445">
            <v>40807</v>
          </cell>
          <cell r="K445">
            <v>2</v>
          </cell>
          <cell r="L445" t="str">
            <v>P</v>
          </cell>
          <cell r="M445">
            <v>3742.21</v>
          </cell>
          <cell r="N445">
            <v>4303.5414999999994</v>
          </cell>
          <cell r="O445">
            <v>561.33149999999932</v>
          </cell>
          <cell r="P445">
            <v>4303.5414999999994</v>
          </cell>
          <cell r="Q445">
            <v>1075.8853749999998</v>
          </cell>
          <cell r="R445">
            <v>5379.4268749999992</v>
          </cell>
          <cell r="S445">
            <v>645.53122499999984</v>
          </cell>
          <cell r="T445">
            <v>6025</v>
          </cell>
          <cell r="U445">
            <v>990</v>
          </cell>
          <cell r="V445">
            <v>7015</v>
          </cell>
          <cell r="W445">
            <v>594</v>
          </cell>
          <cell r="X445">
            <v>6533</v>
          </cell>
          <cell r="Y445">
            <v>6533</v>
          </cell>
          <cell r="Z445">
            <v>7609</v>
          </cell>
          <cell r="AA445">
            <v>653</v>
          </cell>
          <cell r="AB445">
            <v>7186</v>
          </cell>
          <cell r="AC445">
            <v>7186</v>
          </cell>
          <cell r="AD445">
            <v>8262</v>
          </cell>
          <cell r="AE445">
            <v>653</v>
          </cell>
          <cell r="AF445">
            <v>538.94999999999993</v>
          </cell>
          <cell r="AG445">
            <v>7724.95</v>
          </cell>
          <cell r="AH445">
            <v>1344.8567187499998</v>
          </cell>
          <cell r="AI445">
            <v>772.495</v>
          </cell>
          <cell r="AJ445">
            <v>8497.4449999999997</v>
          </cell>
          <cell r="AK445">
            <v>9842.3017187499991</v>
          </cell>
          <cell r="AL445">
            <v>849.74450000000002</v>
          </cell>
          <cell r="AM445">
            <v>9347.1895000000004</v>
          </cell>
          <cell r="AN445">
            <v>0</v>
          </cell>
          <cell r="AO445">
            <v>10692.04621875</v>
          </cell>
          <cell r="AP445" t="str">
            <v>PAID UP TO APRIL 2021</v>
          </cell>
          <cell r="AQ445">
            <v>0</v>
          </cell>
          <cell r="AS445">
            <v>10692</v>
          </cell>
          <cell r="AT445" t="str">
            <v>OK</v>
          </cell>
          <cell r="AU445" t="str">
            <v>Chak Mallo Ana, P.O. Havali Bahadar Shah, Tehsil Distt. Jhang.</v>
          </cell>
          <cell r="AX445" t="str">
            <v>ON LINE</v>
          </cell>
          <cell r="AY445" t="str">
            <v>Sahiwal</v>
          </cell>
        </row>
        <row r="446">
          <cell r="B446">
            <v>438</v>
          </cell>
          <cell r="C446" t="str">
            <v>Mr. Abdul Jabbar s/o Shabir Hussain</v>
          </cell>
          <cell r="D446" t="str">
            <v>N/Qasid</v>
          </cell>
          <cell r="E446">
            <v>18902</v>
          </cell>
          <cell r="F446" t="str">
            <v>Multan</v>
          </cell>
          <cell r="G446" t="str">
            <v>910985-5</v>
          </cell>
          <cell r="H446" t="str">
            <v>N.B.P Timber Market Vehari Road Multan.</v>
          </cell>
          <cell r="I446">
            <v>835</v>
          </cell>
          <cell r="J446">
            <v>40816</v>
          </cell>
          <cell r="K446">
            <v>2</v>
          </cell>
          <cell r="L446" t="str">
            <v>P</v>
          </cell>
          <cell r="M446">
            <v>4859.3999999999996</v>
          </cell>
          <cell r="N446">
            <v>5588.3099999999995</v>
          </cell>
          <cell r="O446">
            <v>728.90999999999985</v>
          </cell>
          <cell r="P446">
            <v>5588.3099999999995</v>
          </cell>
          <cell r="Q446">
            <v>1397.0774999999999</v>
          </cell>
          <cell r="R446">
            <v>6985.3874999999989</v>
          </cell>
          <cell r="S446">
            <v>838.24649999999986</v>
          </cell>
          <cell r="T446">
            <v>7824</v>
          </cell>
          <cell r="U446">
            <v>1285</v>
          </cell>
          <cell r="V446">
            <v>9109</v>
          </cell>
          <cell r="W446">
            <v>771</v>
          </cell>
          <cell r="X446">
            <v>8483</v>
          </cell>
          <cell r="Y446">
            <v>8483</v>
          </cell>
          <cell r="Z446">
            <v>9880</v>
          </cell>
          <cell r="AA446">
            <v>848</v>
          </cell>
          <cell r="AB446">
            <v>9331</v>
          </cell>
          <cell r="AC446">
            <v>9331</v>
          </cell>
          <cell r="AD446">
            <v>10728</v>
          </cell>
          <cell r="AE446">
            <v>848</v>
          </cell>
          <cell r="AF446">
            <v>699.82499999999993</v>
          </cell>
          <cell r="AG446">
            <v>10030.825000000001</v>
          </cell>
          <cell r="AH446">
            <v>0</v>
          </cell>
          <cell r="AI446">
            <v>1003.0825000000001</v>
          </cell>
          <cell r="AJ446">
            <v>11033.907500000001</v>
          </cell>
          <cell r="AK446">
            <v>11033.907500000001</v>
          </cell>
          <cell r="AL446">
            <v>1103.3907500000003</v>
          </cell>
          <cell r="AM446">
            <v>0</v>
          </cell>
          <cell r="AN446">
            <v>0</v>
          </cell>
          <cell r="AO446">
            <v>0</v>
          </cell>
          <cell r="AQ446">
            <v>0</v>
          </cell>
          <cell r="AS446">
            <v>0</v>
          </cell>
          <cell r="AU446" t="str">
            <v>House No 732/12 Street No.5, Muslim Town, Masoom Shah Road, Multan</v>
          </cell>
          <cell r="AV446" t="str">
            <v>0300-7347024</v>
          </cell>
          <cell r="AX446" t="str">
            <v>ON LINE</v>
          </cell>
          <cell r="AY446" t="str">
            <v>Multan</v>
          </cell>
          <cell r="AZ446">
            <v>388468</v>
          </cell>
          <cell r="BA446">
            <v>7476</v>
          </cell>
          <cell r="BC446" t="str">
            <v>Died on 24.11.2019</v>
          </cell>
        </row>
        <row r="447">
          <cell r="B447">
            <v>439</v>
          </cell>
          <cell r="C447" t="str">
            <v>Mr. Muhmmad Nawaz s/o Sultan Ahmad</v>
          </cell>
          <cell r="D447" t="str">
            <v>F/A</v>
          </cell>
          <cell r="E447">
            <v>18902</v>
          </cell>
          <cell r="F447" t="str">
            <v>Multan</v>
          </cell>
          <cell r="G447" t="str">
            <v>911018-4</v>
          </cell>
          <cell r="H447" t="str">
            <v>N.B.P Timber Market Vehari Road Multan.</v>
          </cell>
          <cell r="I447">
            <v>835</v>
          </cell>
          <cell r="J447">
            <v>40816</v>
          </cell>
          <cell r="K447">
            <v>11</v>
          </cell>
          <cell r="L447" t="str">
            <v>P</v>
          </cell>
          <cell r="M447">
            <v>8235.5</v>
          </cell>
          <cell r="N447">
            <v>9470.8249999999989</v>
          </cell>
          <cell r="O447">
            <v>1235.3249999999989</v>
          </cell>
          <cell r="P447">
            <v>9470.8249999999989</v>
          </cell>
          <cell r="Q447">
            <v>2367.7062499999997</v>
          </cell>
          <cell r="R447">
            <v>11838.531249999998</v>
          </cell>
          <cell r="S447">
            <v>1420.6237499999997</v>
          </cell>
          <cell r="T447">
            <v>13259</v>
          </cell>
          <cell r="U447">
            <v>2178</v>
          </cell>
          <cell r="V447">
            <v>15437</v>
          </cell>
          <cell r="W447">
            <v>1307</v>
          </cell>
          <cell r="X447">
            <v>14376</v>
          </cell>
          <cell r="Y447">
            <v>14376</v>
          </cell>
          <cell r="Z447">
            <v>16744</v>
          </cell>
          <cell r="AA447">
            <v>1438</v>
          </cell>
          <cell r="AB447">
            <v>15814</v>
          </cell>
          <cell r="AC447">
            <v>15814</v>
          </cell>
          <cell r="AD447">
            <v>18182</v>
          </cell>
          <cell r="AE447">
            <v>1438</v>
          </cell>
          <cell r="AF447">
            <v>1186.05</v>
          </cell>
          <cell r="AG447">
            <v>17000.05</v>
          </cell>
          <cell r="AH447">
            <v>2959.6328124999995</v>
          </cell>
          <cell r="AI447">
            <v>1700.0050000000001</v>
          </cell>
          <cell r="AJ447">
            <v>18700.055</v>
          </cell>
          <cell r="AK447">
            <v>21659.6878125</v>
          </cell>
          <cell r="AL447">
            <v>1870.0055000000002</v>
          </cell>
          <cell r="AM447">
            <v>20570.0605</v>
          </cell>
          <cell r="AN447">
            <v>0</v>
          </cell>
          <cell r="AO447">
            <v>23529.6933125</v>
          </cell>
          <cell r="AP447" t="str">
            <v>PAID UP TO APRIL 2021</v>
          </cell>
          <cell r="AQ447">
            <v>0</v>
          </cell>
          <cell r="AS447">
            <v>23530</v>
          </cell>
          <cell r="AT447" t="str">
            <v>OK</v>
          </cell>
          <cell r="AU447" t="str">
            <v>House No 86, Street No. 5, Z-Town, Piran Ghaib Road, Multan</v>
          </cell>
          <cell r="AV447" t="str">
            <v>0333-7646412</v>
          </cell>
          <cell r="AX447" t="str">
            <v>ON LINE</v>
          </cell>
          <cell r="AY447" t="str">
            <v>Multan</v>
          </cell>
          <cell r="AZ447">
            <v>658358</v>
          </cell>
          <cell r="BA447">
            <v>12670</v>
          </cell>
        </row>
        <row r="448">
          <cell r="B448">
            <v>440</v>
          </cell>
          <cell r="C448" t="str">
            <v>Mr. Arshad Jamil Malik s/o Muhammad Malik</v>
          </cell>
          <cell r="D448" t="str">
            <v>S.O</v>
          </cell>
          <cell r="E448">
            <v>18823</v>
          </cell>
          <cell r="F448" t="str">
            <v>Multan</v>
          </cell>
          <cell r="G448" t="str">
            <v>18884-3</v>
          </cell>
          <cell r="H448" t="str">
            <v>NBP Pishawar Road Branch Rawalpindi.</v>
          </cell>
          <cell r="I448">
            <v>1508</v>
          </cell>
          <cell r="J448">
            <v>40737</v>
          </cell>
          <cell r="K448">
            <v>18</v>
          </cell>
          <cell r="L448" t="str">
            <v>P</v>
          </cell>
          <cell r="M448">
            <v>22067.5</v>
          </cell>
          <cell r="N448">
            <v>25377.624999999996</v>
          </cell>
          <cell r="O448">
            <v>3310.1249999999964</v>
          </cell>
          <cell r="P448">
            <v>25377.624999999996</v>
          </cell>
          <cell r="Q448">
            <v>5075.5249999999996</v>
          </cell>
          <cell r="R448">
            <v>30453.149999999994</v>
          </cell>
          <cell r="S448">
            <v>3806.6437499999993</v>
          </cell>
          <cell r="T448">
            <v>34260</v>
          </cell>
          <cell r="U448">
            <v>5837</v>
          </cell>
          <cell r="V448">
            <v>40097</v>
          </cell>
          <cell r="W448">
            <v>3502</v>
          </cell>
          <cell r="X448">
            <v>38523</v>
          </cell>
          <cell r="Y448">
            <v>38523</v>
          </cell>
          <cell r="Z448">
            <v>43599</v>
          </cell>
          <cell r="AA448">
            <v>3852</v>
          </cell>
          <cell r="AB448">
            <v>42375</v>
          </cell>
          <cell r="AC448">
            <v>42375</v>
          </cell>
          <cell r="AD448">
            <v>47451</v>
          </cell>
          <cell r="AE448">
            <v>3852</v>
          </cell>
          <cell r="AF448">
            <v>3178.125</v>
          </cell>
          <cell r="AG448">
            <v>45553.125</v>
          </cell>
          <cell r="AH448">
            <v>6344.40625</v>
          </cell>
          <cell r="AI448">
            <v>4555.3125</v>
          </cell>
          <cell r="AJ448">
            <v>50108.4375</v>
          </cell>
          <cell r="AK448">
            <v>56452.84375</v>
          </cell>
          <cell r="AL448">
            <v>5010.84375</v>
          </cell>
          <cell r="AM448">
            <v>55119.28125</v>
          </cell>
          <cell r="AN448">
            <v>0</v>
          </cell>
          <cell r="AO448">
            <v>61463.6875</v>
          </cell>
          <cell r="AP448" t="str">
            <v>PAID UP TO APRIL 2021</v>
          </cell>
          <cell r="AQ448">
            <v>0</v>
          </cell>
          <cell r="AS448">
            <v>61464</v>
          </cell>
          <cell r="AT448" t="str">
            <v>OK</v>
          </cell>
          <cell r="AU448" t="str">
            <v>Malik House, Lane No 2, Officer Colony, Misreyal Road, Rawalpindi</v>
          </cell>
          <cell r="AV448" t="str">
            <v>0345-7214534</v>
          </cell>
          <cell r="AX448" t="str">
            <v>ON LINE</v>
          </cell>
          <cell r="AY448" t="str">
            <v>Multan</v>
          </cell>
        </row>
        <row r="449">
          <cell r="B449">
            <v>441</v>
          </cell>
          <cell r="C449" t="str">
            <v>Mst. Saeeda Bibi w/o Abdur Razzaq</v>
          </cell>
          <cell r="D449" t="str">
            <v>S.S.O</v>
          </cell>
          <cell r="E449">
            <v>19139</v>
          </cell>
          <cell r="F449" t="str">
            <v>D.I.Khan</v>
          </cell>
          <cell r="G449" t="str">
            <v>2718-7</v>
          </cell>
          <cell r="H449" t="str">
            <v>N.B.P Tijarat Gunj Branch D.I Khan.</v>
          </cell>
          <cell r="I449">
            <v>1450</v>
          </cell>
          <cell r="J449">
            <v>41053</v>
          </cell>
          <cell r="K449">
            <v>19</v>
          </cell>
          <cell r="L449" t="str">
            <v>F</v>
          </cell>
          <cell r="M449">
            <v>14332.5</v>
          </cell>
          <cell r="N449">
            <v>24723.562499999996</v>
          </cell>
          <cell r="O449">
            <v>10391.062499999996</v>
          </cell>
          <cell r="P449">
            <v>24723.562499999996</v>
          </cell>
          <cell r="Q449">
            <v>4944.7124999999996</v>
          </cell>
          <cell r="R449">
            <v>29668.274999999994</v>
          </cell>
          <cell r="S449">
            <v>3708.5343749999993</v>
          </cell>
          <cell r="T449">
            <v>33377</v>
          </cell>
          <cell r="U449">
            <v>5686</v>
          </cell>
          <cell r="V449">
            <v>39063</v>
          </cell>
          <cell r="W449">
            <v>3412</v>
          </cell>
          <cell r="X449">
            <v>37530</v>
          </cell>
          <cell r="Y449">
            <v>37530</v>
          </cell>
          <cell r="Z449">
            <v>42475</v>
          </cell>
          <cell r="AA449">
            <v>3753</v>
          </cell>
          <cell r="AB449">
            <v>41283</v>
          </cell>
          <cell r="AC449">
            <v>41283</v>
          </cell>
          <cell r="AD449">
            <v>46228</v>
          </cell>
          <cell r="AE449">
            <v>3753</v>
          </cell>
          <cell r="AF449">
            <v>3096.2249999999999</v>
          </cell>
          <cell r="AG449">
            <v>44379.224999999999</v>
          </cell>
          <cell r="AH449">
            <v>6180.890625</v>
          </cell>
          <cell r="AI449">
            <v>4437.9224999999997</v>
          </cell>
          <cell r="AJ449">
            <v>48817.147499999999</v>
          </cell>
          <cell r="AK449">
            <v>54998.038124999999</v>
          </cell>
          <cell r="AL449">
            <v>4881.7147500000001</v>
          </cell>
          <cell r="AM449">
            <v>53698.862249999998</v>
          </cell>
          <cell r="AN449">
            <v>0</v>
          </cell>
          <cell r="AO449">
            <v>59879.752874999998</v>
          </cell>
          <cell r="AP449" t="str">
            <v>PAID UP TO APRIL 2021</v>
          </cell>
          <cell r="AQ449">
            <v>0</v>
          </cell>
          <cell r="AS449">
            <v>59880</v>
          </cell>
          <cell r="AT449" t="str">
            <v>OK</v>
          </cell>
          <cell r="AU449" t="str">
            <v xml:space="preserve">Village &amp; PO. Chehkan , Distt D.I Khan </v>
          </cell>
          <cell r="AV449" t="str">
            <v>0345-9830474</v>
          </cell>
          <cell r="AX449" t="str">
            <v>ON LINE</v>
          </cell>
          <cell r="AY449" t="str">
            <v>D.I.Khan</v>
          </cell>
        </row>
        <row r="450">
          <cell r="B450">
            <v>442</v>
          </cell>
          <cell r="C450" t="str">
            <v>Mr. Allah Dino Soomro s/o Abdul Majeed Soomro</v>
          </cell>
          <cell r="D450" t="str">
            <v>F/A</v>
          </cell>
          <cell r="E450">
            <v>19090</v>
          </cell>
          <cell r="F450" t="str">
            <v>Sakrand</v>
          </cell>
          <cell r="G450" t="str">
            <v>3081-6</v>
          </cell>
          <cell r="H450" t="str">
            <v>N.B.P Garhi Yasin Branch.</v>
          </cell>
          <cell r="I450" t="str">
            <v>0088</v>
          </cell>
          <cell r="J450">
            <v>41004</v>
          </cell>
          <cell r="K450">
            <v>11</v>
          </cell>
          <cell r="L450" t="str">
            <v>P</v>
          </cell>
          <cell r="M450">
            <v>10328.5</v>
          </cell>
          <cell r="N450">
            <v>11877.775</v>
          </cell>
          <cell r="O450">
            <v>1549.2749999999996</v>
          </cell>
          <cell r="P450">
            <v>11877.775</v>
          </cell>
          <cell r="Q450">
            <v>2969.4437499999999</v>
          </cell>
          <cell r="R450">
            <v>14847.21875</v>
          </cell>
          <cell r="S450">
            <v>1781.66625</v>
          </cell>
          <cell r="T450">
            <v>16629</v>
          </cell>
          <cell r="U450">
            <v>2732</v>
          </cell>
          <cell r="V450">
            <v>19361</v>
          </cell>
          <cell r="W450">
            <v>1639</v>
          </cell>
          <cell r="X450">
            <v>18031</v>
          </cell>
          <cell r="Y450">
            <v>18031</v>
          </cell>
          <cell r="Z450">
            <v>21000</v>
          </cell>
          <cell r="AA450">
            <v>1803</v>
          </cell>
          <cell r="AB450">
            <v>19834</v>
          </cell>
          <cell r="AC450">
            <v>19834</v>
          </cell>
          <cell r="AD450">
            <v>22803</v>
          </cell>
          <cell r="AE450">
            <v>1803</v>
          </cell>
          <cell r="AF450">
            <v>1487.55</v>
          </cell>
          <cell r="AG450">
            <v>21321.55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Q450">
            <v>0</v>
          </cell>
          <cell r="AS450">
            <v>0</v>
          </cell>
          <cell r="AU450" t="str">
            <v>Qazi Mohallah Post Office Garhi Yaseen Distt. Shikarpur</v>
          </cell>
          <cell r="AV450" t="str">
            <v>0331-3553068</v>
          </cell>
          <cell r="AX450" t="str">
            <v>ON LINE</v>
          </cell>
          <cell r="AY450" t="str">
            <v>Sakrand</v>
          </cell>
        </row>
        <row r="451">
          <cell r="B451">
            <v>443</v>
          </cell>
          <cell r="C451" t="str">
            <v>Mr. Ghulam Rasool Koondhar s/o Arbar Ali</v>
          </cell>
          <cell r="D451" t="str">
            <v>Stenographer</v>
          </cell>
          <cell r="E451">
            <v>19089</v>
          </cell>
          <cell r="F451" t="str">
            <v>Sakrand</v>
          </cell>
          <cell r="G451" t="str">
            <v>375-5</v>
          </cell>
          <cell r="H451" t="str">
            <v>N.B.P Sakrand.</v>
          </cell>
          <cell r="I451">
            <v>56</v>
          </cell>
          <cell r="J451">
            <v>41003</v>
          </cell>
          <cell r="K451">
            <v>16</v>
          </cell>
          <cell r="L451" t="str">
            <v>P</v>
          </cell>
          <cell r="M451">
            <v>13650</v>
          </cell>
          <cell r="N451">
            <v>15697.499999999998</v>
          </cell>
          <cell r="O451">
            <v>2047.4999999999982</v>
          </cell>
          <cell r="P451">
            <v>15697.499999999998</v>
          </cell>
          <cell r="Q451">
            <v>3139.5</v>
          </cell>
          <cell r="R451">
            <v>18837</v>
          </cell>
          <cell r="S451">
            <v>2354.6249999999995</v>
          </cell>
          <cell r="T451">
            <v>21192</v>
          </cell>
          <cell r="U451">
            <v>3611</v>
          </cell>
          <cell r="V451">
            <v>24803</v>
          </cell>
          <cell r="W451">
            <v>2166</v>
          </cell>
          <cell r="X451">
            <v>23830</v>
          </cell>
          <cell r="Y451">
            <v>23830</v>
          </cell>
          <cell r="Z451">
            <v>26970</v>
          </cell>
          <cell r="AA451">
            <v>2383</v>
          </cell>
          <cell r="AB451">
            <v>26214</v>
          </cell>
          <cell r="AC451">
            <v>26214</v>
          </cell>
          <cell r="AD451">
            <v>29354</v>
          </cell>
          <cell r="AE451">
            <v>2383</v>
          </cell>
          <cell r="AF451">
            <v>1966.05</v>
          </cell>
          <cell r="AG451">
            <v>28180.05</v>
          </cell>
          <cell r="AH451">
            <v>3924.375</v>
          </cell>
          <cell r="AI451">
            <v>2818.0050000000001</v>
          </cell>
          <cell r="AJ451">
            <v>30998.055</v>
          </cell>
          <cell r="AK451">
            <v>34922.43</v>
          </cell>
          <cell r="AL451">
            <v>3099.8055000000004</v>
          </cell>
          <cell r="AM451">
            <v>34097.860500000003</v>
          </cell>
          <cell r="AN451">
            <v>0</v>
          </cell>
          <cell r="AO451">
            <v>38022.235500000003</v>
          </cell>
          <cell r="AP451" t="str">
            <v>PAID UP TO APRIL 2021</v>
          </cell>
          <cell r="AQ451">
            <v>0</v>
          </cell>
          <cell r="AS451">
            <v>38022</v>
          </cell>
          <cell r="AT451" t="str">
            <v>OK</v>
          </cell>
          <cell r="AU451" t="str">
            <v>Quarter No. C-7, C.C.R.I, Sakrand, Colony Sakrand.</v>
          </cell>
          <cell r="AX451" t="str">
            <v>ON LINE</v>
          </cell>
          <cell r="AY451" t="str">
            <v>Sakrand</v>
          </cell>
        </row>
        <row r="452">
          <cell r="B452">
            <v>444</v>
          </cell>
          <cell r="C452" t="str">
            <v xml:space="preserve">Mr. Ali Asghar s/o Muhammad Saleem </v>
          </cell>
          <cell r="D452" t="str">
            <v>Jobber</v>
          </cell>
          <cell r="E452">
            <v>24211</v>
          </cell>
          <cell r="F452" t="str">
            <v>Mix</v>
          </cell>
          <cell r="G452">
            <v>4071948164</v>
          </cell>
          <cell r="H452" t="str">
            <v>N.B.P Kannyal Branch Bewal Rawalpindi.</v>
          </cell>
          <cell r="I452">
            <v>802</v>
          </cell>
          <cell r="J452">
            <v>40881</v>
          </cell>
          <cell r="K452">
            <v>8</v>
          </cell>
          <cell r="L452" t="str">
            <v>P</v>
          </cell>
          <cell r="M452">
            <v>5036.8500000000004</v>
          </cell>
          <cell r="N452">
            <v>5792.3774999999996</v>
          </cell>
          <cell r="O452">
            <v>755.52749999999924</v>
          </cell>
          <cell r="P452">
            <v>5792.3774999999996</v>
          </cell>
          <cell r="Q452">
            <v>1448.0943749999999</v>
          </cell>
          <cell r="R452">
            <v>7240.4718749999993</v>
          </cell>
          <cell r="S452">
            <v>868.85662499999989</v>
          </cell>
          <cell r="T452">
            <v>8109</v>
          </cell>
          <cell r="U452">
            <v>1332</v>
          </cell>
          <cell r="V452">
            <v>9441</v>
          </cell>
          <cell r="W452">
            <v>799</v>
          </cell>
          <cell r="X452">
            <v>8792</v>
          </cell>
          <cell r="Y452">
            <v>8792</v>
          </cell>
          <cell r="Z452">
            <v>10240</v>
          </cell>
          <cell r="AA452">
            <v>879</v>
          </cell>
          <cell r="AB452">
            <v>9671</v>
          </cell>
          <cell r="AC452">
            <v>9671</v>
          </cell>
          <cell r="AD452">
            <v>11119</v>
          </cell>
          <cell r="AE452">
            <v>879</v>
          </cell>
          <cell r="AF452">
            <v>725.32499999999993</v>
          </cell>
          <cell r="AG452">
            <v>10396.325000000001</v>
          </cell>
          <cell r="AH452">
            <v>1810.1179687499998</v>
          </cell>
          <cell r="AI452">
            <v>1039.6325000000002</v>
          </cell>
          <cell r="AJ452">
            <v>11435.9575</v>
          </cell>
          <cell r="AK452">
            <v>13246.075468750001</v>
          </cell>
          <cell r="AL452">
            <v>1143.5957500000002</v>
          </cell>
          <cell r="AM452">
            <v>12579.553250000001</v>
          </cell>
          <cell r="AN452">
            <v>0</v>
          </cell>
          <cell r="AO452">
            <v>14389.671218750002</v>
          </cell>
          <cell r="AP452" t="str">
            <v>PAID UP TO APRIL 2021</v>
          </cell>
          <cell r="AQ452">
            <v>0</v>
          </cell>
          <cell r="AS452">
            <v>14390</v>
          </cell>
          <cell r="AT452" t="str">
            <v>OK</v>
          </cell>
          <cell r="AU452" t="str">
            <v>Dhoke Choudhary Gohar Wali Post Office Takkal Tehsil Kaller Seedan Distt, Rawalpandi.</v>
          </cell>
          <cell r="AV452" t="str">
            <v>0345-3313104</v>
          </cell>
          <cell r="AX452" t="str">
            <v>ON LINE</v>
          </cell>
          <cell r="AY452" t="str">
            <v>Head Quarter</v>
          </cell>
          <cell r="AZ452">
            <v>685213</v>
          </cell>
          <cell r="BA452">
            <v>7749</v>
          </cell>
        </row>
        <row r="453">
          <cell r="B453">
            <v>445</v>
          </cell>
          <cell r="C453" t="str">
            <v xml:space="preserve">Mr. Ghulam Yaseen s/o Abdul Raheem </v>
          </cell>
          <cell r="D453" t="str">
            <v>Driver</v>
          </cell>
          <cell r="E453">
            <v>18997</v>
          </cell>
          <cell r="F453" t="str">
            <v>Khi/P.I.D.C</v>
          </cell>
          <cell r="G453">
            <v>3105230098</v>
          </cell>
          <cell r="H453" t="str">
            <v>N.B.P P.I.D.C House Branch Karachi.</v>
          </cell>
          <cell r="I453">
            <v>50</v>
          </cell>
          <cell r="J453">
            <v>40911</v>
          </cell>
          <cell r="K453">
            <v>8</v>
          </cell>
          <cell r="L453" t="str">
            <v>P</v>
          </cell>
          <cell r="M453">
            <v>7189</v>
          </cell>
          <cell r="N453">
            <v>8267.3499999999985</v>
          </cell>
          <cell r="O453">
            <v>1078.3499999999985</v>
          </cell>
          <cell r="P453">
            <v>8267.3499999999985</v>
          </cell>
          <cell r="Q453">
            <v>2066.8374999999996</v>
          </cell>
          <cell r="R453">
            <v>10334.187499999998</v>
          </cell>
          <cell r="S453">
            <v>1240.1024999999997</v>
          </cell>
          <cell r="T453">
            <v>11574</v>
          </cell>
          <cell r="U453">
            <v>1901</v>
          </cell>
          <cell r="V453">
            <v>13475</v>
          </cell>
          <cell r="W453">
            <v>1141</v>
          </cell>
          <cell r="X453">
            <v>12549</v>
          </cell>
          <cell r="Y453">
            <v>12549</v>
          </cell>
          <cell r="Z453">
            <v>14616</v>
          </cell>
          <cell r="AA453">
            <v>1255</v>
          </cell>
          <cell r="AB453">
            <v>13804</v>
          </cell>
          <cell r="AC453">
            <v>13804</v>
          </cell>
          <cell r="AD453">
            <v>15871</v>
          </cell>
          <cell r="AE453">
            <v>1255</v>
          </cell>
          <cell r="AF453">
            <v>1035.3</v>
          </cell>
          <cell r="AG453">
            <v>14839.3</v>
          </cell>
          <cell r="AH453">
            <v>2583.5468749999995</v>
          </cell>
          <cell r="AI453">
            <v>1483.93</v>
          </cell>
          <cell r="AJ453">
            <v>16323.23</v>
          </cell>
          <cell r="AK453">
            <v>18906.776875</v>
          </cell>
          <cell r="AL453">
            <v>1632.3230000000001</v>
          </cell>
          <cell r="AM453">
            <v>17955.553</v>
          </cell>
          <cell r="AN453">
            <v>0</v>
          </cell>
          <cell r="AO453">
            <v>20539.099875</v>
          </cell>
          <cell r="AP453" t="str">
            <v>PAID UP TO APRIL 2021</v>
          </cell>
          <cell r="AQ453">
            <v>0</v>
          </cell>
          <cell r="AS453">
            <v>20539</v>
          </cell>
          <cell r="AT453" t="str">
            <v>OK</v>
          </cell>
          <cell r="AU453" t="str">
            <v>House No. N-1241, Sector 7-A, Surjani Town, Karachi</v>
          </cell>
          <cell r="AV453" t="str">
            <v>0344-283134</v>
          </cell>
          <cell r="AX453" t="str">
            <v>ON LINE</v>
          </cell>
          <cell r="AY453" t="str">
            <v>Head Quarter</v>
          </cell>
          <cell r="AZ453">
            <v>574700</v>
          </cell>
          <cell r="BA453">
            <v>11060</v>
          </cell>
        </row>
        <row r="454">
          <cell r="B454">
            <v>446</v>
          </cell>
          <cell r="C454" t="str">
            <v>Mr. Muhammad Ashraf s/o Muhammad Ibrahim</v>
          </cell>
          <cell r="D454" t="str">
            <v>Lab/ Asstt</v>
          </cell>
          <cell r="E454" t="str">
            <v>24//01/1952</v>
          </cell>
          <cell r="F454" t="str">
            <v>Multan</v>
          </cell>
          <cell r="G454" t="str">
            <v>2662-9</v>
          </cell>
          <cell r="H454" t="str">
            <v>N.B.P 168/10-R Tehsil Khanewal.</v>
          </cell>
          <cell r="I454">
            <v>1801</v>
          </cell>
          <cell r="J454">
            <v>40931</v>
          </cell>
          <cell r="K454">
            <v>5</v>
          </cell>
          <cell r="L454" t="str">
            <v>P</v>
          </cell>
          <cell r="M454">
            <v>4280.6000000000004</v>
          </cell>
          <cell r="N454">
            <v>4922.6899999999996</v>
          </cell>
          <cell r="O454">
            <v>642.08999999999924</v>
          </cell>
          <cell r="P454">
            <v>4922.6899999999996</v>
          </cell>
          <cell r="Q454">
            <v>1230.6724999999999</v>
          </cell>
          <cell r="R454">
            <v>6153.3624999999993</v>
          </cell>
          <cell r="S454">
            <v>738.40349999999989</v>
          </cell>
          <cell r="T454">
            <v>6892</v>
          </cell>
          <cell r="U454">
            <v>1132</v>
          </cell>
          <cell r="V454">
            <v>8024</v>
          </cell>
          <cell r="W454">
            <v>679</v>
          </cell>
          <cell r="X454">
            <v>7472</v>
          </cell>
          <cell r="Y454">
            <v>7472</v>
          </cell>
          <cell r="Z454">
            <v>8703</v>
          </cell>
          <cell r="AA454">
            <v>747</v>
          </cell>
          <cell r="AB454">
            <v>8219</v>
          </cell>
          <cell r="AC454">
            <v>8219</v>
          </cell>
          <cell r="AD454">
            <v>9450</v>
          </cell>
          <cell r="AE454">
            <v>747</v>
          </cell>
          <cell r="AF454">
            <v>616.42499999999995</v>
          </cell>
          <cell r="AG454">
            <v>8835.4249999999993</v>
          </cell>
          <cell r="AH454">
            <v>1538.3406249999998</v>
          </cell>
          <cell r="AI454">
            <v>883.54250000000002</v>
          </cell>
          <cell r="AJ454">
            <v>9718.9674999999988</v>
          </cell>
          <cell r="AK454">
            <v>11257.308125</v>
          </cell>
          <cell r="AL454">
            <v>971.89674999999988</v>
          </cell>
          <cell r="AM454">
            <v>10690.864249999999</v>
          </cell>
          <cell r="AN454">
            <v>0</v>
          </cell>
          <cell r="AO454">
            <v>12229.204874999999</v>
          </cell>
          <cell r="AP454" t="str">
            <v>PAID UP TO APRIL 2021</v>
          </cell>
          <cell r="AQ454">
            <v>0</v>
          </cell>
          <cell r="AS454">
            <v>12229</v>
          </cell>
          <cell r="AT454" t="str">
            <v>OK</v>
          </cell>
          <cell r="AU454" t="str">
            <v>Street No. 05 Block 4, Mohallah Islampura. Kot ala Singh, Khanawla.</v>
          </cell>
          <cell r="AV454" t="str">
            <v>0344-2831343/03012727930</v>
          </cell>
          <cell r="AX454" t="str">
            <v>ON LINE</v>
          </cell>
          <cell r="AY454" t="str">
            <v>Multan</v>
          </cell>
        </row>
        <row r="455">
          <cell r="B455">
            <v>447</v>
          </cell>
          <cell r="C455" t="str">
            <v>Mr. Khan Muhammad Keerio s/o Haji Azim Keeiro</v>
          </cell>
          <cell r="D455" t="str">
            <v>Driver</v>
          </cell>
          <cell r="E455">
            <v>19080</v>
          </cell>
          <cell r="F455" t="str">
            <v>Sakrand</v>
          </cell>
          <cell r="G455" t="str">
            <v>961-5</v>
          </cell>
          <cell r="H455" t="str">
            <v>N.B.P Sakrand.</v>
          </cell>
          <cell r="I455">
            <v>56</v>
          </cell>
          <cell r="J455">
            <v>40994</v>
          </cell>
          <cell r="K455">
            <v>8</v>
          </cell>
          <cell r="L455" t="str">
            <v>P</v>
          </cell>
          <cell r="M455">
            <v>6233.5</v>
          </cell>
          <cell r="N455">
            <v>7168.5249999999996</v>
          </cell>
          <cell r="O455">
            <v>935.02499999999964</v>
          </cell>
          <cell r="P455">
            <v>7168.5249999999996</v>
          </cell>
          <cell r="Q455">
            <v>1792.1312499999999</v>
          </cell>
          <cell r="R455">
            <v>8960.65625</v>
          </cell>
          <cell r="S455">
            <v>1075.2787499999999</v>
          </cell>
          <cell r="T455">
            <v>10036</v>
          </cell>
          <cell r="U455">
            <v>1649</v>
          </cell>
          <cell r="V455">
            <v>11685</v>
          </cell>
          <cell r="W455">
            <v>989</v>
          </cell>
          <cell r="X455">
            <v>10882</v>
          </cell>
          <cell r="Y455">
            <v>10882</v>
          </cell>
          <cell r="Z455">
            <v>12674</v>
          </cell>
          <cell r="AA455">
            <v>1088</v>
          </cell>
          <cell r="AB455">
            <v>11970</v>
          </cell>
          <cell r="AC455">
            <v>11970</v>
          </cell>
          <cell r="AD455">
            <v>13762</v>
          </cell>
          <cell r="AE455">
            <v>1088</v>
          </cell>
          <cell r="AF455">
            <v>897.75</v>
          </cell>
          <cell r="AG455">
            <v>12867.75</v>
          </cell>
          <cell r="AH455">
            <v>2240.1640625</v>
          </cell>
          <cell r="AI455">
            <v>1286.7750000000001</v>
          </cell>
          <cell r="AJ455">
            <v>14154.525</v>
          </cell>
          <cell r="AK455">
            <v>16394.689062500001</v>
          </cell>
          <cell r="AL455">
            <v>1415.4525000000001</v>
          </cell>
          <cell r="AM455">
            <v>15569.977499999999</v>
          </cell>
          <cell r="AN455">
            <v>0</v>
          </cell>
          <cell r="AO455">
            <v>17810.141562500001</v>
          </cell>
          <cell r="AP455" t="str">
            <v>PAID UP TO APRIL 2021</v>
          </cell>
          <cell r="AQ455">
            <v>0</v>
          </cell>
          <cell r="AS455">
            <v>17810</v>
          </cell>
          <cell r="AT455" t="str">
            <v>OK</v>
          </cell>
          <cell r="AU455" t="str">
            <v>Village Saand Keerio, Near Agriculture Farm, Sakrand.</v>
          </cell>
          <cell r="AV455" t="str">
            <v>0300-3324490</v>
          </cell>
          <cell r="AX455" t="str">
            <v>ON LINE</v>
          </cell>
          <cell r="AY455" t="str">
            <v>Sakrand</v>
          </cell>
          <cell r="AZ455">
            <v>498315</v>
          </cell>
          <cell r="BA455">
            <v>9590</v>
          </cell>
        </row>
        <row r="456">
          <cell r="B456">
            <v>448</v>
          </cell>
          <cell r="C456" t="str">
            <v>Mst Riffat Bibi w/o Gulfam Masih</v>
          </cell>
          <cell r="D456" t="str">
            <v>Sweeper</v>
          </cell>
          <cell r="E456">
            <v>20455</v>
          </cell>
          <cell r="F456" t="str">
            <v>Khi/P.I.D.C</v>
          </cell>
          <cell r="G456">
            <v>287507</v>
          </cell>
          <cell r="H456" t="str">
            <v>N.B.P P.I.D.C House Branch Karachi.</v>
          </cell>
          <cell r="I456">
            <v>50</v>
          </cell>
          <cell r="J456">
            <v>40791</v>
          </cell>
          <cell r="K456">
            <v>2</v>
          </cell>
          <cell r="L456" t="str">
            <v>F</v>
          </cell>
          <cell r="M456">
            <v>3499.75</v>
          </cell>
          <cell r="N456">
            <v>6037.0687499999995</v>
          </cell>
          <cell r="O456">
            <v>2537.3187499999995</v>
          </cell>
          <cell r="P456">
            <v>6037.0687499999995</v>
          </cell>
          <cell r="Q456">
            <v>1509.2671874999999</v>
          </cell>
          <cell r="R456">
            <v>7546.3359374999991</v>
          </cell>
          <cell r="S456">
            <v>905.5603124999999</v>
          </cell>
          <cell r="T456">
            <v>8452</v>
          </cell>
          <cell r="U456">
            <v>1389</v>
          </cell>
          <cell r="V456">
            <v>9841</v>
          </cell>
          <cell r="W456">
            <v>833</v>
          </cell>
          <cell r="X456">
            <v>9165</v>
          </cell>
          <cell r="Y456">
            <v>9165</v>
          </cell>
          <cell r="Z456">
            <v>10674</v>
          </cell>
          <cell r="AA456">
            <v>916</v>
          </cell>
          <cell r="AB456">
            <v>10081</v>
          </cell>
          <cell r="AC456">
            <v>10081</v>
          </cell>
          <cell r="AD456">
            <v>11590</v>
          </cell>
          <cell r="AE456">
            <v>916</v>
          </cell>
          <cell r="AF456">
            <v>756.07499999999993</v>
          </cell>
          <cell r="AG456">
            <v>10837.075000000001</v>
          </cell>
          <cell r="AH456">
            <v>1886.5839843749998</v>
          </cell>
          <cell r="AI456">
            <v>1083.7075000000002</v>
          </cell>
          <cell r="AJ456">
            <v>11920.782500000001</v>
          </cell>
          <cell r="AK456">
            <v>13807.366484375001</v>
          </cell>
          <cell r="AL456">
            <v>1192.0782500000003</v>
          </cell>
          <cell r="AM456">
            <v>13112.860750000002</v>
          </cell>
          <cell r="AN456">
            <v>0</v>
          </cell>
          <cell r="AO456">
            <v>14999.444734375002</v>
          </cell>
          <cell r="AP456" t="str">
            <v>PAID UP TO APRIL 2021</v>
          </cell>
          <cell r="AQ456">
            <v>0</v>
          </cell>
          <cell r="AS456">
            <v>14999</v>
          </cell>
          <cell r="AT456" t="str">
            <v>OK</v>
          </cell>
          <cell r="AU456" t="str">
            <v>House No.04, Intelligence colony, Block No.62/F, M.T. Khan Road, Karachi.</v>
          </cell>
          <cell r="AX456" t="str">
            <v>ON LINE</v>
          </cell>
          <cell r="AY456" t="str">
            <v>Head Quarter</v>
          </cell>
          <cell r="AZ456">
            <v>305764</v>
          </cell>
          <cell r="BA456">
            <v>7000</v>
          </cell>
        </row>
        <row r="457">
          <cell r="B457">
            <v>449</v>
          </cell>
          <cell r="C457" t="str">
            <v>Mr. Saghir Khan s/o Bashir Khan</v>
          </cell>
          <cell r="D457" t="str">
            <v>UDC</v>
          </cell>
          <cell r="E457">
            <v>18996</v>
          </cell>
          <cell r="F457" t="str">
            <v>Khi/P.I.D.C</v>
          </cell>
          <cell r="G457" t="str">
            <v>20527-6</v>
          </cell>
          <cell r="H457" t="str">
            <v>N.B.P P.I.D.C House Branch Karachi.</v>
          </cell>
          <cell r="I457">
            <v>50</v>
          </cell>
          <cell r="J457" t="str">
            <v>28/02/2012</v>
          </cell>
          <cell r="K457">
            <v>9</v>
          </cell>
          <cell r="L457" t="str">
            <v>P</v>
          </cell>
          <cell r="M457">
            <v>7662.2</v>
          </cell>
          <cell r="N457">
            <v>8811.5299999999988</v>
          </cell>
          <cell r="O457">
            <v>1149.329999999999</v>
          </cell>
          <cell r="P457">
            <v>8811.5299999999988</v>
          </cell>
          <cell r="Q457">
            <v>2202.8824999999997</v>
          </cell>
          <cell r="R457">
            <v>11014.412499999999</v>
          </cell>
          <cell r="S457">
            <v>1321.7294999999997</v>
          </cell>
          <cell r="T457">
            <v>12336</v>
          </cell>
          <cell r="U457">
            <v>2027</v>
          </cell>
          <cell r="V457">
            <v>14363</v>
          </cell>
          <cell r="W457">
            <v>1216</v>
          </cell>
          <cell r="X457">
            <v>13376</v>
          </cell>
          <cell r="Y457">
            <v>13376</v>
          </cell>
          <cell r="Z457">
            <v>15579</v>
          </cell>
          <cell r="AA457">
            <v>1338</v>
          </cell>
          <cell r="AB457">
            <v>14714</v>
          </cell>
          <cell r="AC457">
            <v>14714</v>
          </cell>
          <cell r="AD457">
            <v>16917</v>
          </cell>
          <cell r="AE457">
            <v>1338</v>
          </cell>
          <cell r="AF457">
            <v>1103.55</v>
          </cell>
          <cell r="AG457">
            <v>15817.55</v>
          </cell>
          <cell r="AH457">
            <v>2753.6031249999996</v>
          </cell>
          <cell r="AI457">
            <v>1581.7550000000001</v>
          </cell>
          <cell r="AJ457">
            <v>17399.305</v>
          </cell>
          <cell r="AK457">
            <v>20152.908125000002</v>
          </cell>
          <cell r="AL457">
            <v>1739.9305000000002</v>
          </cell>
          <cell r="AM457">
            <v>19139.235499999999</v>
          </cell>
          <cell r="AN457">
            <v>0</v>
          </cell>
          <cell r="AO457">
            <v>21892.838624999997</v>
          </cell>
          <cell r="AP457" t="str">
            <v>PAID UP TO APRIL 2021</v>
          </cell>
          <cell r="AQ457">
            <v>0</v>
          </cell>
          <cell r="AS457">
            <v>21893</v>
          </cell>
          <cell r="AT457" t="str">
            <v>OK</v>
          </cell>
          <cell r="AU457" t="str">
            <v>House No-76 Street No-127, K-Arrea Double Room Korangi, Karahci.</v>
          </cell>
          <cell r="AV457" t="str">
            <v>03456422557</v>
          </cell>
          <cell r="AX457" t="str">
            <v>ON LINE</v>
          </cell>
          <cell r="AY457" t="str">
            <v>Head Quarter</v>
          </cell>
          <cell r="AZ457">
            <v>612528</v>
          </cell>
          <cell r="BA457">
            <v>11788</v>
          </cell>
        </row>
        <row r="458">
          <cell r="B458">
            <v>450</v>
          </cell>
          <cell r="C458" t="str">
            <v>Mr. Nazar Muhammad s/o Zia-ud-Din</v>
          </cell>
          <cell r="D458" t="str">
            <v>Chowkidar</v>
          </cell>
          <cell r="E458" t="str">
            <v>27/02/1952</v>
          </cell>
          <cell r="F458" t="str">
            <v>Bahawalpur</v>
          </cell>
          <cell r="G458" t="str">
            <v>4466-2</v>
          </cell>
          <cell r="H458" t="str">
            <v>N.B.P Bhera Tehsil Bhalwal Distt: Sargodha.</v>
          </cell>
          <cell r="I458">
            <v>1901</v>
          </cell>
          <cell r="J458" t="str">
            <v>28/02/2012</v>
          </cell>
          <cell r="K458">
            <v>2</v>
          </cell>
          <cell r="L458" t="str">
            <v>P</v>
          </cell>
          <cell r="M458">
            <v>3675.18</v>
          </cell>
          <cell r="N458">
            <v>4226.4569999999994</v>
          </cell>
          <cell r="O458">
            <v>551.27699999999959</v>
          </cell>
          <cell r="P458">
            <v>4226.4569999999994</v>
          </cell>
          <cell r="Q458">
            <v>1056.6142499999999</v>
          </cell>
          <cell r="R458">
            <v>5283.0712499999991</v>
          </cell>
          <cell r="S458">
            <v>633.96854999999994</v>
          </cell>
          <cell r="T458">
            <v>5917</v>
          </cell>
          <cell r="U458">
            <v>972</v>
          </cell>
          <cell r="V458">
            <v>6889</v>
          </cell>
          <cell r="W458">
            <v>583</v>
          </cell>
          <cell r="X458">
            <v>6415</v>
          </cell>
          <cell r="Y458">
            <v>6415</v>
          </cell>
          <cell r="Z458">
            <v>7472</v>
          </cell>
          <cell r="AA458">
            <v>642</v>
          </cell>
          <cell r="AB458">
            <v>7057</v>
          </cell>
          <cell r="AC458">
            <v>7057</v>
          </cell>
          <cell r="AD458">
            <v>8114</v>
          </cell>
          <cell r="AE458">
            <v>642</v>
          </cell>
          <cell r="AF458">
            <v>529.27499999999998</v>
          </cell>
          <cell r="AG458">
            <v>7586.2749999999996</v>
          </cell>
          <cell r="AH458">
            <v>1320.7678124999998</v>
          </cell>
          <cell r="AI458">
            <v>758.62750000000005</v>
          </cell>
          <cell r="AJ458">
            <v>8344.9025000000001</v>
          </cell>
          <cell r="AK458">
            <v>9665.6703125000004</v>
          </cell>
          <cell r="AL458">
            <v>834.49025000000006</v>
          </cell>
          <cell r="AM458">
            <v>9179.3927500000009</v>
          </cell>
          <cell r="AN458">
            <v>0</v>
          </cell>
          <cell r="AO458">
            <v>10500.160562500001</v>
          </cell>
          <cell r="AP458" t="str">
            <v>PAID UP TO APRIL 2021</v>
          </cell>
          <cell r="AQ458">
            <v>0</v>
          </cell>
          <cell r="AS458">
            <v>10500</v>
          </cell>
          <cell r="AT458" t="str">
            <v>OK</v>
          </cell>
          <cell r="AU458" t="str">
            <v>Jhumat Rajhianwala Post Office, Behera Tehsil Bhalwal Distt, Sargodha,</v>
          </cell>
          <cell r="AX458" t="str">
            <v>ON LINE</v>
          </cell>
          <cell r="AY458" t="str">
            <v>Bahwalpur</v>
          </cell>
          <cell r="AZ458">
            <v>293800</v>
          </cell>
          <cell r="BA458">
            <v>5654.13</v>
          </cell>
        </row>
        <row r="459">
          <cell r="B459">
            <v>451</v>
          </cell>
          <cell r="C459" t="str">
            <v xml:space="preserve">Mst. Khatoon w/o Muhammad Uris Zounr </v>
          </cell>
          <cell r="D459" t="str">
            <v>Beldar</v>
          </cell>
          <cell r="E459">
            <v>19149</v>
          </cell>
          <cell r="F459" t="str">
            <v>Sakrand</v>
          </cell>
          <cell r="G459" t="str">
            <v>9550-3</v>
          </cell>
          <cell r="H459" t="str">
            <v>N.B.P Sakrand.</v>
          </cell>
          <cell r="I459">
            <v>56</v>
          </cell>
          <cell r="J459">
            <v>41033</v>
          </cell>
          <cell r="K459">
            <v>2</v>
          </cell>
          <cell r="L459" t="str">
            <v>F</v>
          </cell>
          <cell r="M459">
            <v>2275</v>
          </cell>
          <cell r="N459">
            <v>3924.3749999999995</v>
          </cell>
          <cell r="O459">
            <v>1649.3749999999995</v>
          </cell>
          <cell r="P459">
            <v>3924.3749999999995</v>
          </cell>
          <cell r="Q459">
            <v>981</v>
          </cell>
          <cell r="R459">
            <v>4905.375</v>
          </cell>
          <cell r="S459">
            <v>588.65624999999989</v>
          </cell>
          <cell r="T459">
            <v>5494</v>
          </cell>
          <cell r="U459">
            <v>903</v>
          </cell>
          <cell r="V459">
            <v>6397</v>
          </cell>
          <cell r="W459">
            <v>542</v>
          </cell>
          <cell r="X459">
            <v>5958</v>
          </cell>
          <cell r="Y459">
            <v>5958</v>
          </cell>
          <cell r="Z459">
            <v>6939</v>
          </cell>
          <cell r="AA459">
            <v>596</v>
          </cell>
          <cell r="AB459">
            <v>6554</v>
          </cell>
          <cell r="AC459">
            <v>6554</v>
          </cell>
          <cell r="AD459">
            <v>7535</v>
          </cell>
          <cell r="AE459">
            <v>596</v>
          </cell>
          <cell r="AF459">
            <v>491.54999999999995</v>
          </cell>
          <cell r="AG459">
            <v>7045.55</v>
          </cell>
          <cell r="AH459">
            <v>1226.25</v>
          </cell>
          <cell r="AI459">
            <v>704.55500000000006</v>
          </cell>
          <cell r="AJ459">
            <v>7750.1050000000005</v>
          </cell>
          <cell r="AK459">
            <v>8976.3549999999996</v>
          </cell>
          <cell r="AL459">
            <v>775.01050000000009</v>
          </cell>
          <cell r="AM459">
            <v>8525.1154999999999</v>
          </cell>
          <cell r="AN459">
            <v>0</v>
          </cell>
          <cell r="AO459">
            <v>9751.3654999999999</v>
          </cell>
          <cell r="AP459" t="str">
            <v>PAID UP TO APRIL 2021</v>
          </cell>
          <cell r="AQ459">
            <v>0</v>
          </cell>
          <cell r="AS459">
            <v>9751</v>
          </cell>
          <cell r="AT459" t="str">
            <v>OK</v>
          </cell>
          <cell r="AU459" t="str">
            <v>Village Ganhwar Khan Zounr P.O Sakrand, Distt, Shaheed Benazirabad.</v>
          </cell>
          <cell r="AV459" t="str">
            <v>0302-3232201</v>
          </cell>
          <cell r="AX459" t="str">
            <v>ON LINE</v>
          </cell>
          <cell r="AY459" t="str">
            <v>Sakrand</v>
          </cell>
          <cell r="AZ459">
            <v>363734</v>
          </cell>
          <cell r="BA459">
            <v>7000</v>
          </cell>
        </row>
        <row r="460">
          <cell r="B460">
            <v>452</v>
          </cell>
          <cell r="C460" t="str">
            <v>Mst. Kausar Khatoon w/o Akhtar Hussain</v>
          </cell>
          <cell r="D460" t="str">
            <v>Driver</v>
          </cell>
          <cell r="E460" t="str">
            <v>24/03/1961</v>
          </cell>
          <cell r="F460" t="str">
            <v>Khi/Diffrnt</v>
          </cell>
          <cell r="G460">
            <v>4108704445</v>
          </cell>
          <cell r="H460" t="str">
            <v>N.B.P LS.1(S-9) 1/A Orangi Township Kyc</v>
          </cell>
          <cell r="I460">
            <v>1055</v>
          </cell>
          <cell r="J460" t="str">
            <v>24/02/2012</v>
          </cell>
          <cell r="K460">
            <v>8</v>
          </cell>
          <cell r="L460" t="str">
            <v>F</v>
          </cell>
          <cell r="M460">
            <v>4646.75</v>
          </cell>
          <cell r="N460">
            <v>8015.6437499999993</v>
          </cell>
          <cell r="O460">
            <v>3368.8937499999993</v>
          </cell>
          <cell r="P460">
            <v>8015.6437499999993</v>
          </cell>
          <cell r="Q460">
            <v>2003.9109374999998</v>
          </cell>
          <cell r="R460">
            <v>10019.5546875</v>
          </cell>
          <cell r="S460">
            <v>1202.3465624999999</v>
          </cell>
          <cell r="T460">
            <v>11222</v>
          </cell>
          <cell r="U460">
            <v>1844</v>
          </cell>
          <cell r="V460">
            <v>13066</v>
          </cell>
          <cell r="W460">
            <v>1106</v>
          </cell>
          <cell r="X460">
            <v>12168</v>
          </cell>
          <cell r="Y460">
            <v>12168</v>
          </cell>
          <cell r="Z460">
            <v>14172</v>
          </cell>
          <cell r="AA460">
            <v>1217</v>
          </cell>
          <cell r="AB460">
            <v>13385</v>
          </cell>
          <cell r="AC460">
            <v>13385</v>
          </cell>
          <cell r="AD460">
            <v>15389</v>
          </cell>
          <cell r="AE460">
            <v>1217</v>
          </cell>
          <cell r="AF460">
            <v>1003.875</v>
          </cell>
          <cell r="AG460">
            <v>14388.875</v>
          </cell>
          <cell r="AH460">
            <v>2504.888671875</v>
          </cell>
          <cell r="AI460">
            <v>1438.8875</v>
          </cell>
          <cell r="AJ460">
            <v>15827.762500000001</v>
          </cell>
          <cell r="AK460">
            <v>18332.651171875001</v>
          </cell>
          <cell r="AL460">
            <v>1582.7762500000001</v>
          </cell>
          <cell r="AM460">
            <v>17410.53875</v>
          </cell>
          <cell r="AN460">
            <v>0</v>
          </cell>
          <cell r="AO460">
            <v>19915.427421875</v>
          </cell>
          <cell r="AP460" t="str">
            <v>PAID UP TO APRIL 2021</v>
          </cell>
          <cell r="AQ460">
            <v>0</v>
          </cell>
          <cell r="AS460">
            <v>19915</v>
          </cell>
          <cell r="AT460" t="str">
            <v>OK</v>
          </cell>
          <cell r="AU460" t="str">
            <v>House No-1716 Street No-03 Thorani Goth, Mustafa Nagar Sector 15/D Orangi Town, Karachi.</v>
          </cell>
          <cell r="AV460" t="str">
            <v>03491837753,0312-1232871</v>
          </cell>
          <cell r="AX460" t="str">
            <v>ON LINE</v>
          </cell>
          <cell r="AY460" t="str">
            <v>Head Quuarter</v>
          </cell>
          <cell r="AZ460">
            <v>492137</v>
          </cell>
          <cell r="BA460">
            <v>9293</v>
          </cell>
        </row>
        <row r="461">
          <cell r="B461">
            <v>453</v>
          </cell>
          <cell r="C461" t="str">
            <v>Mst. Zulaikha Begum w/o Mr Muhammad Gulzar</v>
          </cell>
          <cell r="D461" t="str">
            <v>N/Qasid</v>
          </cell>
          <cell r="E461" t="str">
            <v>26/07/1952</v>
          </cell>
          <cell r="F461" t="str">
            <v>Khi/P.I.D.C</v>
          </cell>
          <cell r="G461">
            <v>3158424459</v>
          </cell>
          <cell r="H461" t="str">
            <v>N.B.P P.I.D.C House Branch Karachi.</v>
          </cell>
          <cell r="I461">
            <v>50</v>
          </cell>
          <cell r="J461" t="str">
            <v>26/07/2012</v>
          </cell>
          <cell r="K461">
            <v>2</v>
          </cell>
          <cell r="L461" t="str">
            <v>F</v>
          </cell>
          <cell r="M461">
            <v>2352.4</v>
          </cell>
          <cell r="N461">
            <v>4057.8900000000003</v>
          </cell>
          <cell r="O461">
            <v>1705.4900000000002</v>
          </cell>
          <cell r="P461">
            <v>4057.8900000000003</v>
          </cell>
          <cell r="Q461">
            <v>1014.75</v>
          </cell>
          <cell r="R461">
            <v>5072.6400000000003</v>
          </cell>
          <cell r="S461">
            <v>608.68349999999998</v>
          </cell>
          <cell r="T461">
            <v>5681</v>
          </cell>
          <cell r="U461">
            <v>933</v>
          </cell>
          <cell r="V461">
            <v>6614</v>
          </cell>
          <cell r="W461">
            <v>560</v>
          </cell>
          <cell r="X461">
            <v>6159</v>
          </cell>
          <cell r="Y461">
            <v>6159</v>
          </cell>
          <cell r="Z461">
            <v>7174</v>
          </cell>
          <cell r="AA461">
            <v>616</v>
          </cell>
          <cell r="AB461">
            <v>6775</v>
          </cell>
          <cell r="AC461">
            <v>6775</v>
          </cell>
          <cell r="AD461">
            <v>7790</v>
          </cell>
          <cell r="AE461">
            <v>616</v>
          </cell>
          <cell r="AF461">
            <v>508.125</v>
          </cell>
          <cell r="AG461">
            <v>7283.125</v>
          </cell>
          <cell r="AH461">
            <v>1268.4375</v>
          </cell>
          <cell r="AI461">
            <v>728.3125</v>
          </cell>
          <cell r="AJ461">
            <v>8011.4375</v>
          </cell>
          <cell r="AK461">
            <v>9279.875</v>
          </cell>
          <cell r="AL461">
            <v>801.14375000000007</v>
          </cell>
          <cell r="AM461">
            <v>8812.5812499999993</v>
          </cell>
          <cell r="AN461">
            <v>0</v>
          </cell>
          <cell r="AO461">
            <v>10081.018749999999</v>
          </cell>
          <cell r="AP461" t="str">
            <v>PAID UP TO APRIL 2021</v>
          </cell>
          <cell r="AQ461">
            <v>0</v>
          </cell>
          <cell r="AS461">
            <v>10081</v>
          </cell>
          <cell r="AT461" t="str">
            <v>OK</v>
          </cell>
          <cell r="AU461" t="str">
            <v>House No 2644, Street No 2, Block A, Rangiwara, Near Hazara Masjid, Karachi.</v>
          </cell>
          <cell r="AV461" t="str">
            <v>0340-2031437</v>
          </cell>
          <cell r="AX461" t="str">
            <v>ON LINE</v>
          </cell>
          <cell r="AY461" t="str">
            <v>Head Quarter</v>
          </cell>
          <cell r="AZ461">
            <v>376101</v>
          </cell>
          <cell r="BA461">
            <v>5238</v>
          </cell>
        </row>
        <row r="462">
          <cell r="B462">
            <v>454</v>
          </cell>
          <cell r="C462" t="str">
            <v>Mr Ghulam Hussain s/o Karim Bux</v>
          </cell>
          <cell r="D462" t="str">
            <v>Lab Attendant</v>
          </cell>
          <cell r="E462">
            <v>18999</v>
          </cell>
          <cell r="F462" t="str">
            <v>D.I.Khan</v>
          </cell>
          <cell r="G462" t="str">
            <v>2341-0</v>
          </cell>
          <cell r="H462" t="str">
            <v>N.B.P Sheikh Yousasf Branch D.I.Khan.</v>
          </cell>
          <cell r="I462">
            <v>1429</v>
          </cell>
          <cell r="J462">
            <v>40914</v>
          </cell>
          <cell r="K462">
            <v>6</v>
          </cell>
          <cell r="L462" t="str">
            <v>P</v>
          </cell>
          <cell r="M462">
            <v>6507</v>
          </cell>
          <cell r="N462">
            <v>7483.0499999999993</v>
          </cell>
          <cell r="O462">
            <v>976.04999999999927</v>
          </cell>
          <cell r="P462">
            <v>7483.0499999999993</v>
          </cell>
          <cell r="Q462">
            <v>1870.7624999999998</v>
          </cell>
          <cell r="R462">
            <v>9353.8125</v>
          </cell>
          <cell r="S462">
            <v>1122.4574999999998</v>
          </cell>
          <cell r="T462">
            <v>10476</v>
          </cell>
          <cell r="U462">
            <v>1721</v>
          </cell>
          <cell r="V462">
            <v>12197</v>
          </cell>
          <cell r="W462">
            <v>1033</v>
          </cell>
          <cell r="X462">
            <v>11359</v>
          </cell>
          <cell r="Y462">
            <v>11359</v>
          </cell>
          <cell r="Z462">
            <v>13230</v>
          </cell>
          <cell r="AA462">
            <v>1136</v>
          </cell>
          <cell r="AB462">
            <v>12495</v>
          </cell>
          <cell r="AC462">
            <v>12495</v>
          </cell>
          <cell r="AD462">
            <v>14366</v>
          </cell>
          <cell r="AE462">
            <v>1136</v>
          </cell>
          <cell r="AF462">
            <v>937.125</v>
          </cell>
          <cell r="AG462">
            <v>13432.125</v>
          </cell>
          <cell r="AH462">
            <v>2338.453125</v>
          </cell>
          <cell r="AI462">
            <v>1343.2125000000001</v>
          </cell>
          <cell r="AJ462">
            <v>14775.3375</v>
          </cell>
          <cell r="AK462">
            <v>17113.790625000001</v>
          </cell>
          <cell r="AL462">
            <v>1477.5337500000001</v>
          </cell>
          <cell r="AM462">
            <v>16252.87125</v>
          </cell>
          <cell r="AN462">
            <v>0</v>
          </cell>
          <cell r="AO462">
            <v>18591.324375</v>
          </cell>
          <cell r="AP462" t="str">
            <v>PAID UP TO APRIL 2021</v>
          </cell>
          <cell r="AQ462">
            <v>0</v>
          </cell>
          <cell r="AS462">
            <v>18591</v>
          </cell>
          <cell r="AT462" t="str">
            <v>OK</v>
          </cell>
          <cell r="AU462" t="str">
            <v>Cotton Reasearch Station, D.I Khan</v>
          </cell>
          <cell r="AV462">
            <v>3427972827</v>
          </cell>
          <cell r="AX462" t="str">
            <v>ON LINE</v>
          </cell>
          <cell r="AY462" t="str">
            <v>D.I.Khan</v>
          </cell>
          <cell r="AZ462">
            <v>520139</v>
          </cell>
          <cell r="BA462">
            <v>10010</v>
          </cell>
        </row>
        <row r="463">
          <cell r="B463">
            <v>455</v>
          </cell>
          <cell r="C463" t="str">
            <v>Mr Muhammad Arshad s/o Muhammad Mohsin</v>
          </cell>
          <cell r="D463" t="str">
            <v>Research Assistant</v>
          </cell>
          <cell r="E463" t="str">
            <v>14/11/1951</v>
          </cell>
          <cell r="F463" t="str">
            <v>Multan</v>
          </cell>
          <cell r="G463" t="str">
            <v>914784-0</v>
          </cell>
          <cell r="H463" t="str">
            <v>N.B.P Timber Market Vehari Road Multan.</v>
          </cell>
          <cell r="I463">
            <v>835</v>
          </cell>
          <cell r="J463" t="str">
            <v>13/11/2011</v>
          </cell>
          <cell r="K463">
            <v>17</v>
          </cell>
          <cell r="L463" t="str">
            <v>P</v>
          </cell>
          <cell r="M463">
            <v>12740</v>
          </cell>
          <cell r="N463">
            <v>14650.999999999998</v>
          </cell>
          <cell r="O463">
            <v>1910.9999999999982</v>
          </cell>
          <cell r="P463">
            <v>14650.999999999998</v>
          </cell>
          <cell r="Q463">
            <v>2930.2</v>
          </cell>
          <cell r="R463">
            <v>17581.199999999997</v>
          </cell>
          <cell r="S463">
            <v>2197.6499999999996</v>
          </cell>
          <cell r="T463">
            <v>19779</v>
          </cell>
          <cell r="U463">
            <v>3370</v>
          </cell>
          <cell r="V463">
            <v>23149</v>
          </cell>
          <cell r="W463">
            <v>2022</v>
          </cell>
          <cell r="X463">
            <v>22241</v>
          </cell>
          <cell r="Y463">
            <v>22241</v>
          </cell>
          <cell r="Z463">
            <v>25171</v>
          </cell>
          <cell r="AA463">
            <v>2224</v>
          </cell>
          <cell r="AB463">
            <v>24465</v>
          </cell>
          <cell r="AC463">
            <v>24465</v>
          </cell>
          <cell r="AD463">
            <v>27395</v>
          </cell>
          <cell r="AE463">
            <v>2224</v>
          </cell>
          <cell r="AF463">
            <v>1834.875</v>
          </cell>
          <cell r="AG463">
            <v>26299.875</v>
          </cell>
          <cell r="AH463">
            <v>3662.75</v>
          </cell>
          <cell r="AI463">
            <v>2629.9875000000002</v>
          </cell>
          <cell r="AJ463">
            <v>28929.862499999999</v>
          </cell>
          <cell r="AK463">
            <v>32592.612499999999</v>
          </cell>
          <cell r="AL463">
            <v>2892.9862499999999</v>
          </cell>
          <cell r="AM463">
            <v>31822.848749999997</v>
          </cell>
          <cell r="AN463">
            <v>0</v>
          </cell>
          <cell r="AO463">
            <v>35485.598749999997</v>
          </cell>
          <cell r="AP463" t="str">
            <v>PAID UP TO APRIL 2021</v>
          </cell>
          <cell r="AQ463">
            <v>0</v>
          </cell>
          <cell r="AS463">
            <v>35486</v>
          </cell>
          <cell r="AT463" t="str">
            <v>OK</v>
          </cell>
          <cell r="AU463" t="str">
            <v>Street No 7, New Latifabad, Behind Faisalabad,Vehari Road, Multan</v>
          </cell>
          <cell r="AV463">
            <v>3337626567</v>
          </cell>
          <cell r="AX463" t="str">
            <v>ON LINE</v>
          </cell>
          <cell r="AY463" t="str">
            <v>Multan</v>
          </cell>
          <cell r="AZ463">
            <v>1018455</v>
          </cell>
          <cell r="BA463">
            <v>19600</v>
          </cell>
        </row>
        <row r="464">
          <cell r="B464">
            <v>456</v>
          </cell>
          <cell r="C464" t="str">
            <v>Mr Muhammad Khan Machhi s/o Khasho Khan Macchi</v>
          </cell>
          <cell r="D464" t="str">
            <v>Tubewell Operator</v>
          </cell>
          <cell r="E464" t="str">
            <v>24/08/1950</v>
          </cell>
          <cell r="F464" t="str">
            <v>Sakrand</v>
          </cell>
          <cell r="G464" t="str">
            <v>8457-9</v>
          </cell>
          <cell r="H464" t="str">
            <v>N.B.P Sakrand.</v>
          </cell>
          <cell r="I464">
            <v>56</v>
          </cell>
          <cell r="J464" t="str">
            <v>24/08/2010</v>
          </cell>
          <cell r="K464">
            <v>4</v>
          </cell>
          <cell r="L464" t="str">
            <v>P</v>
          </cell>
          <cell r="M464">
            <v>4646.6099999999997</v>
          </cell>
          <cell r="N464">
            <v>5343.6014999999989</v>
          </cell>
          <cell r="O464">
            <v>696.99149999999918</v>
          </cell>
          <cell r="P464">
            <v>5343.6014999999989</v>
          </cell>
          <cell r="Q464">
            <v>1335.9003749999997</v>
          </cell>
          <cell r="R464">
            <v>6679.5018749999981</v>
          </cell>
          <cell r="S464">
            <v>801.54022499999985</v>
          </cell>
          <cell r="T464">
            <v>7481</v>
          </cell>
          <cell r="U464">
            <v>1229</v>
          </cell>
          <cell r="V464">
            <v>8710</v>
          </cell>
          <cell r="W464">
            <v>737</v>
          </cell>
          <cell r="X464">
            <v>8111</v>
          </cell>
          <cell r="Y464">
            <v>8111</v>
          </cell>
          <cell r="Z464">
            <v>9447</v>
          </cell>
          <cell r="AA464">
            <v>811</v>
          </cell>
          <cell r="AB464">
            <v>8922</v>
          </cell>
          <cell r="AC464">
            <v>8922</v>
          </cell>
          <cell r="AD464">
            <v>10258</v>
          </cell>
          <cell r="AE464">
            <v>811</v>
          </cell>
          <cell r="AF464">
            <v>669.15</v>
          </cell>
          <cell r="AG464">
            <v>9591.15</v>
          </cell>
          <cell r="AH464">
            <v>0</v>
          </cell>
          <cell r="AI464">
            <v>959.11500000000001</v>
          </cell>
          <cell r="AJ464">
            <v>10550.264999999999</v>
          </cell>
          <cell r="AK464">
            <v>10550.264999999999</v>
          </cell>
          <cell r="AL464">
            <v>1055.0264999999999</v>
          </cell>
          <cell r="AM464">
            <v>0</v>
          </cell>
          <cell r="AN464">
            <v>0</v>
          </cell>
          <cell r="AO464">
            <v>0</v>
          </cell>
          <cell r="AQ464">
            <v>0</v>
          </cell>
          <cell r="AS464">
            <v>0</v>
          </cell>
          <cell r="AU464" t="str">
            <v>Villlage Rahmoon Keerio P/O Majeed Keerio Taluka Sakrand, Distt. Shaheed Benazirabad.</v>
          </cell>
          <cell r="AX464" t="str">
            <v>ON LINE</v>
          </cell>
          <cell r="AY464" t="str">
            <v>Sakrand</v>
          </cell>
          <cell r="AZ464">
            <v>255341</v>
          </cell>
          <cell r="BA464">
            <v>4914</v>
          </cell>
        </row>
        <row r="465">
          <cell r="B465">
            <v>457</v>
          </cell>
          <cell r="C465" t="str">
            <v>Mst. Qamarun Nisa w/o Mukhtar Ahmed</v>
          </cell>
          <cell r="D465" t="str">
            <v>Carpentar</v>
          </cell>
          <cell r="E465">
            <v>10600</v>
          </cell>
          <cell r="F465" t="str">
            <v>Khi/Diffrnt</v>
          </cell>
          <cell r="G465">
            <v>1255610</v>
          </cell>
          <cell r="H465" t="str">
            <v>N.B.P M.A Jinnah Road. Karachi.</v>
          </cell>
          <cell r="I465">
            <v>27</v>
          </cell>
          <cell r="J465">
            <v>31804</v>
          </cell>
          <cell r="K465">
            <v>8</v>
          </cell>
          <cell r="L465" t="str">
            <v>F</v>
          </cell>
          <cell r="M465">
            <v>1200</v>
          </cell>
          <cell r="N465">
            <v>2160</v>
          </cell>
          <cell r="O465">
            <v>1050</v>
          </cell>
          <cell r="P465">
            <v>2250</v>
          </cell>
          <cell r="Q465">
            <v>563</v>
          </cell>
          <cell r="R465">
            <v>2813</v>
          </cell>
          <cell r="S465">
            <v>450</v>
          </cell>
          <cell r="T465">
            <v>3263</v>
          </cell>
          <cell r="U465">
            <v>540</v>
          </cell>
          <cell r="V465">
            <v>3803</v>
          </cell>
          <cell r="W465">
            <v>324</v>
          </cell>
          <cell r="X465">
            <v>3564</v>
          </cell>
          <cell r="Y465">
            <v>3750</v>
          </cell>
          <cell r="Z465">
            <v>4313</v>
          </cell>
          <cell r="AA465">
            <v>375</v>
          </cell>
          <cell r="AB465">
            <v>4125</v>
          </cell>
          <cell r="AC465">
            <v>4500</v>
          </cell>
          <cell r="AD465">
            <v>5063</v>
          </cell>
          <cell r="AE465">
            <v>750</v>
          </cell>
          <cell r="AF465">
            <v>337.5</v>
          </cell>
          <cell r="AG465">
            <v>4837.5</v>
          </cell>
          <cell r="AH465">
            <v>703.75</v>
          </cell>
          <cell r="AI465">
            <v>483.75</v>
          </cell>
          <cell r="AJ465">
            <v>5321.25</v>
          </cell>
          <cell r="AK465">
            <v>6025</v>
          </cell>
          <cell r="AL465">
            <v>532.125</v>
          </cell>
          <cell r="AM465">
            <v>5853.375</v>
          </cell>
          <cell r="AN465">
            <v>0</v>
          </cell>
          <cell r="AO465">
            <v>6557.125</v>
          </cell>
          <cell r="AP465" t="str">
            <v>PAID UP TO APRIL 2021</v>
          </cell>
          <cell r="AQ465">
            <v>0</v>
          </cell>
          <cell r="AS465">
            <v>6557</v>
          </cell>
          <cell r="AT465" t="str">
            <v>OK</v>
          </cell>
          <cell r="AU465" t="str">
            <v>H.No. D-16, 3rd Floor, Gulshan-e-Iqbal, 13-D, Karachi</v>
          </cell>
          <cell r="AX465" t="str">
            <v>ON LINE</v>
          </cell>
          <cell r="AY465" t="str">
            <v>PICR&amp;T</v>
          </cell>
        </row>
        <row r="466">
          <cell r="B466">
            <v>458</v>
          </cell>
          <cell r="C466" t="str">
            <v>Mr. Abid Hussain Bhatti s/o Abdul Hussain Bhatti</v>
          </cell>
          <cell r="D466" t="str">
            <v>Jobber</v>
          </cell>
          <cell r="E466" t="str">
            <v>15/01/1960</v>
          </cell>
          <cell r="F466" t="str">
            <v>Mix</v>
          </cell>
          <cell r="G466" t="str">
            <v>501655-0</v>
          </cell>
          <cell r="H466" t="str">
            <v>N.B.P Kannyal Branch Bewal Rawalpindi.</v>
          </cell>
          <cell r="I466">
            <v>802</v>
          </cell>
          <cell r="J466">
            <v>40888</v>
          </cell>
          <cell r="K466">
            <v>8</v>
          </cell>
          <cell r="L466" t="str">
            <v>P</v>
          </cell>
          <cell r="M466">
            <v>5564</v>
          </cell>
          <cell r="N466">
            <v>6398.5999999999995</v>
          </cell>
          <cell r="O466">
            <v>834.59999999999945</v>
          </cell>
          <cell r="P466">
            <v>6398.5999999999995</v>
          </cell>
          <cell r="Q466">
            <v>1599.6499999999999</v>
          </cell>
          <cell r="R466">
            <v>7998.2499999999991</v>
          </cell>
          <cell r="S466">
            <v>959.78999999999985</v>
          </cell>
          <cell r="T466">
            <v>8958</v>
          </cell>
          <cell r="U466">
            <v>1472</v>
          </cell>
          <cell r="V466">
            <v>10430</v>
          </cell>
          <cell r="W466">
            <v>883</v>
          </cell>
          <cell r="X466">
            <v>9713</v>
          </cell>
          <cell r="Y466">
            <v>9713</v>
          </cell>
          <cell r="Z466">
            <v>11313</v>
          </cell>
          <cell r="AA466">
            <v>971</v>
          </cell>
          <cell r="AB466">
            <v>10684</v>
          </cell>
          <cell r="AC466">
            <v>10684</v>
          </cell>
          <cell r="AD466">
            <v>12284</v>
          </cell>
          <cell r="AE466">
            <v>971</v>
          </cell>
          <cell r="AF466">
            <v>801.3</v>
          </cell>
          <cell r="AG466">
            <v>11485.3</v>
          </cell>
          <cell r="AH466">
            <v>1999.5624999999998</v>
          </cell>
          <cell r="AI466">
            <v>1148.53</v>
          </cell>
          <cell r="AJ466">
            <v>12633.83</v>
          </cell>
          <cell r="AK466">
            <v>14633.3925</v>
          </cell>
          <cell r="AL466">
            <v>1263.383</v>
          </cell>
          <cell r="AM466">
            <v>13897.213</v>
          </cell>
          <cell r="AN466">
            <v>0</v>
          </cell>
          <cell r="AO466">
            <v>15896.7755</v>
          </cell>
          <cell r="AP466" t="str">
            <v>PAID UP TO APRIL 2021</v>
          </cell>
          <cell r="AQ466">
            <v>0</v>
          </cell>
          <cell r="AS466">
            <v>15897</v>
          </cell>
          <cell r="AT466" t="str">
            <v>OK</v>
          </cell>
          <cell r="AU466" t="str">
            <v>Mohall Dhoke Lhoudhary Gohar Wali, Takkal Dakhana Khas Tehsil Kahuta, Distt. Rawalpindi.</v>
          </cell>
          <cell r="AV466" t="str">
            <v>0333-2295378</v>
          </cell>
          <cell r="AX466" t="str">
            <v>ON LINE</v>
          </cell>
          <cell r="AY466" t="str">
            <v>PIRC&amp;T</v>
          </cell>
          <cell r="AZ466">
            <v>611364</v>
          </cell>
          <cell r="BA466">
            <v>8560</v>
          </cell>
        </row>
        <row r="467">
          <cell r="B467">
            <v>459</v>
          </cell>
          <cell r="C467" t="str">
            <v>Mst Bachal Khatoon w/o Sher Muhammad Mallah</v>
          </cell>
          <cell r="D467" t="str">
            <v>Chowkidar</v>
          </cell>
          <cell r="E467" t="str">
            <v>31/01/1963</v>
          </cell>
          <cell r="F467" t="str">
            <v>Sakrand</v>
          </cell>
          <cell r="G467" t="str">
            <v>9432-7</v>
          </cell>
          <cell r="H467" t="str">
            <v>N.B.P Sakrand.</v>
          </cell>
          <cell r="I467">
            <v>56</v>
          </cell>
          <cell r="J467">
            <v>40703</v>
          </cell>
          <cell r="K467">
            <v>2</v>
          </cell>
          <cell r="L467" t="str">
            <v>F</v>
          </cell>
          <cell r="M467">
            <v>2173.96</v>
          </cell>
          <cell r="N467">
            <v>3750.0809999999997</v>
          </cell>
          <cell r="O467">
            <v>1576.1209999999996</v>
          </cell>
          <cell r="P467">
            <v>3750.0809999999997</v>
          </cell>
          <cell r="Q467">
            <v>937.52024999999992</v>
          </cell>
          <cell r="R467">
            <v>4687.6012499999997</v>
          </cell>
          <cell r="S467">
            <v>562.51214999999991</v>
          </cell>
          <cell r="T467">
            <v>5250</v>
          </cell>
          <cell r="U467">
            <v>862</v>
          </cell>
          <cell r="V467">
            <v>6112</v>
          </cell>
          <cell r="W467">
            <v>517</v>
          </cell>
          <cell r="X467">
            <v>5691</v>
          </cell>
          <cell r="Y467">
            <v>5691</v>
          </cell>
          <cell r="Z467">
            <v>6629</v>
          </cell>
          <cell r="AA467">
            <v>569</v>
          </cell>
          <cell r="AB467">
            <v>6260</v>
          </cell>
          <cell r="AC467">
            <v>6260</v>
          </cell>
          <cell r="AD467">
            <v>7198</v>
          </cell>
          <cell r="AE467">
            <v>569</v>
          </cell>
          <cell r="AF467">
            <v>469.5</v>
          </cell>
          <cell r="AG467">
            <v>6729.5</v>
          </cell>
          <cell r="AH467">
            <v>1171.9003124999999</v>
          </cell>
          <cell r="AI467">
            <v>672.95</v>
          </cell>
          <cell r="AJ467">
            <v>7402.45</v>
          </cell>
          <cell r="AK467">
            <v>8574.3503124999988</v>
          </cell>
          <cell r="AL467">
            <v>740.245</v>
          </cell>
          <cell r="AM467">
            <v>8142.6949999999997</v>
          </cell>
          <cell r="AN467">
            <v>0</v>
          </cell>
          <cell r="AO467">
            <v>9314.5953124999996</v>
          </cell>
          <cell r="AP467" t="str">
            <v>PAID UP TO APRIL 2021</v>
          </cell>
          <cell r="AQ467">
            <v>0</v>
          </cell>
          <cell r="AS467">
            <v>9315</v>
          </cell>
          <cell r="AT467" t="str">
            <v>OK</v>
          </cell>
          <cell r="AU467" t="str">
            <v>Village Mian Near Agri Farm, P.O, Sakrand Distt, Shaheed e Benazeerabad.</v>
          </cell>
          <cell r="AV467" t="str">
            <v>03045832694</v>
          </cell>
          <cell r="AX467" t="str">
            <v>ON LINE</v>
          </cell>
          <cell r="AY467" t="str">
            <v>Sakrand</v>
          </cell>
          <cell r="AZ467">
            <v>247625</v>
          </cell>
          <cell r="BA467">
            <v>4348</v>
          </cell>
        </row>
        <row r="468">
          <cell r="B468">
            <v>460</v>
          </cell>
          <cell r="C468" t="str">
            <v xml:space="preserve">Mr Muhammad Iqbal s/o Fazal Muhammad </v>
          </cell>
          <cell r="D468" t="str">
            <v>F/A</v>
          </cell>
          <cell r="E468">
            <v>19054</v>
          </cell>
          <cell r="F468" t="str">
            <v>Bahawalpur</v>
          </cell>
          <cell r="G468">
            <v>4058973947</v>
          </cell>
          <cell r="H468" t="str">
            <v>N.B.P Bungla Yateem Wala  Bahawal Nagar.</v>
          </cell>
          <cell r="I468">
            <v>1409</v>
          </cell>
          <cell r="J468">
            <v>40969</v>
          </cell>
          <cell r="K468">
            <v>11</v>
          </cell>
          <cell r="L468" t="str">
            <v>P</v>
          </cell>
          <cell r="M468">
            <v>7816.9</v>
          </cell>
          <cell r="N468">
            <v>8989.4349999999995</v>
          </cell>
          <cell r="O468">
            <v>1172.5349999999999</v>
          </cell>
          <cell r="P468">
            <v>8989.4349999999995</v>
          </cell>
          <cell r="Q468">
            <v>2247.3587499999999</v>
          </cell>
          <cell r="R468">
            <v>11236.793749999999</v>
          </cell>
          <cell r="S468">
            <v>1348.4152499999998</v>
          </cell>
          <cell r="T468">
            <v>12585</v>
          </cell>
          <cell r="U468">
            <v>2068</v>
          </cell>
          <cell r="V468">
            <v>14653</v>
          </cell>
          <cell r="W468">
            <v>1241</v>
          </cell>
          <cell r="X468">
            <v>13647</v>
          </cell>
          <cell r="Y468">
            <v>13647</v>
          </cell>
          <cell r="Z468">
            <v>15894</v>
          </cell>
          <cell r="AA468">
            <v>1365</v>
          </cell>
          <cell r="AB468">
            <v>15012</v>
          </cell>
          <cell r="AC468">
            <v>15012</v>
          </cell>
          <cell r="AD468">
            <v>17259</v>
          </cell>
          <cell r="AE468">
            <v>1365</v>
          </cell>
          <cell r="AF468">
            <v>1125.8999999999999</v>
          </cell>
          <cell r="AG468">
            <v>16137.9</v>
          </cell>
          <cell r="AH468">
            <v>2809.1984374999997</v>
          </cell>
          <cell r="AI468">
            <v>1613.79</v>
          </cell>
          <cell r="AJ468">
            <v>17751.689999999999</v>
          </cell>
          <cell r="AK468">
            <v>20560.888437499998</v>
          </cell>
          <cell r="AL468">
            <v>1775.1689999999999</v>
          </cell>
          <cell r="AM468">
            <v>19526.858999999997</v>
          </cell>
          <cell r="AN468">
            <v>0</v>
          </cell>
          <cell r="AO468">
            <v>22336.057437499996</v>
          </cell>
          <cell r="AP468" t="str">
            <v>PAID UP TO APRIL 2021</v>
          </cell>
          <cell r="AQ468">
            <v>0</v>
          </cell>
          <cell r="AS468">
            <v>22336</v>
          </cell>
          <cell r="AT468" t="str">
            <v>OK</v>
          </cell>
          <cell r="AU468" t="str">
            <v>Chak No 132/6R, P.O Same Tehsil, Haroonabad, Distt, Bhawalnagar</v>
          </cell>
          <cell r="AV468" t="str">
            <v>0300-2580717</v>
          </cell>
          <cell r="AX468" t="str">
            <v>ON LINE</v>
          </cell>
          <cell r="AY468" t="str">
            <v>Bhawalpur</v>
          </cell>
          <cell r="AZ468">
            <v>624895</v>
          </cell>
          <cell r="BA468">
            <v>12026</v>
          </cell>
        </row>
        <row r="469">
          <cell r="B469">
            <v>461</v>
          </cell>
          <cell r="C469" t="str">
            <v>Mr Mumtaz Ahmed Shah s/o Qadir Shah</v>
          </cell>
          <cell r="D469" t="str">
            <v>Lab Attendant</v>
          </cell>
          <cell r="E469">
            <v>20095</v>
          </cell>
          <cell r="F469" t="str">
            <v>Bahawalpur</v>
          </cell>
          <cell r="G469" t="str">
            <v>6467-8</v>
          </cell>
          <cell r="H469" t="str">
            <v>N.B.P Subzi Mandi Branch Bahawalpur.</v>
          </cell>
          <cell r="I469">
            <v>1594</v>
          </cell>
          <cell r="J469" t="str">
            <v>31/07/2012</v>
          </cell>
          <cell r="K469">
            <v>5</v>
          </cell>
          <cell r="L469" t="str">
            <v>P</v>
          </cell>
          <cell r="M469">
            <v>4823</v>
          </cell>
          <cell r="N469">
            <v>5546.45</v>
          </cell>
          <cell r="O469">
            <v>723.44999999999982</v>
          </cell>
          <cell r="P469">
            <v>5546.45</v>
          </cell>
          <cell r="Q469">
            <v>1386.6125</v>
          </cell>
          <cell r="R469">
            <v>6933.0625</v>
          </cell>
          <cell r="S469">
            <v>831.96749999999997</v>
          </cell>
          <cell r="T469">
            <v>7765</v>
          </cell>
          <cell r="U469">
            <v>1276</v>
          </cell>
          <cell r="V469">
            <v>9041</v>
          </cell>
          <cell r="W469">
            <v>765</v>
          </cell>
          <cell r="X469">
            <v>8419</v>
          </cell>
          <cell r="Y469">
            <v>8419</v>
          </cell>
          <cell r="Z469">
            <v>9806</v>
          </cell>
          <cell r="AA469">
            <v>842</v>
          </cell>
          <cell r="AB469">
            <v>9261</v>
          </cell>
          <cell r="AC469">
            <v>9261</v>
          </cell>
          <cell r="AD469">
            <v>10648</v>
          </cell>
          <cell r="AE469">
            <v>842</v>
          </cell>
          <cell r="AF469">
            <v>694.57499999999993</v>
          </cell>
          <cell r="AG469">
            <v>9955.5750000000007</v>
          </cell>
          <cell r="AH469">
            <v>1733.265625</v>
          </cell>
          <cell r="AI469">
            <v>995.55750000000012</v>
          </cell>
          <cell r="AJ469">
            <v>10951.132500000002</v>
          </cell>
          <cell r="AK469">
            <v>12684.398125000002</v>
          </cell>
          <cell r="AL469">
            <v>1095.1132500000001</v>
          </cell>
          <cell r="AM469">
            <v>12046.245750000002</v>
          </cell>
          <cell r="AN469">
            <v>0</v>
          </cell>
          <cell r="AO469">
            <v>13779.511375000002</v>
          </cell>
          <cell r="AP469" t="str">
            <v>PAID UP TO APRIL 2021</v>
          </cell>
          <cell r="AQ469">
            <v>0</v>
          </cell>
          <cell r="AS469">
            <v>13780</v>
          </cell>
          <cell r="AT469" t="str">
            <v>OK</v>
          </cell>
          <cell r="AU469" t="str">
            <v>Cotton Botonist, Cotton Research Station, Gulbari Road, M/Town A, Gulburee Road, Bhawalpur.</v>
          </cell>
          <cell r="AX469" t="str">
            <v>Islamic Banking</v>
          </cell>
          <cell r="AY469" t="str">
            <v>Bhawalpur</v>
          </cell>
          <cell r="AZ469">
            <v>435947</v>
          </cell>
          <cell r="BA469">
            <v>7420</v>
          </cell>
        </row>
        <row r="470">
          <cell r="B470">
            <v>462</v>
          </cell>
          <cell r="C470" t="str">
            <v>Mst. Ghulam Fatima w/o Muhammad Nawaz</v>
          </cell>
          <cell r="D470" t="str">
            <v>Junior Clerk</v>
          </cell>
          <cell r="E470">
            <v>22282</v>
          </cell>
          <cell r="F470" t="str">
            <v>Multan</v>
          </cell>
          <cell r="G470" t="str">
            <v>6960-1</v>
          </cell>
          <cell r="H470" t="str">
            <v>N.B.P Timber Market Vehari Road Multan.</v>
          </cell>
          <cell r="I470">
            <v>835</v>
          </cell>
          <cell r="J470" t="str">
            <v>25/07/2011</v>
          </cell>
          <cell r="K470">
            <v>7</v>
          </cell>
          <cell r="L470" t="str">
            <v>F</v>
          </cell>
          <cell r="M470">
            <v>4718</v>
          </cell>
          <cell r="N470">
            <v>8138.5499999999993</v>
          </cell>
          <cell r="O470">
            <v>3420.5499999999993</v>
          </cell>
          <cell r="P470">
            <v>8138.5499999999993</v>
          </cell>
          <cell r="Q470">
            <v>2034.6374999999998</v>
          </cell>
          <cell r="R470">
            <v>10173.1875</v>
          </cell>
          <cell r="S470">
            <v>1220.7824999999998</v>
          </cell>
          <cell r="T470">
            <v>11394</v>
          </cell>
          <cell r="U470">
            <v>1872</v>
          </cell>
          <cell r="V470">
            <v>13266</v>
          </cell>
          <cell r="W470">
            <v>1123</v>
          </cell>
          <cell r="X470">
            <v>12354</v>
          </cell>
          <cell r="Y470">
            <v>12354</v>
          </cell>
          <cell r="Z470">
            <v>14389</v>
          </cell>
          <cell r="AA470">
            <v>1235</v>
          </cell>
          <cell r="AB470">
            <v>13589</v>
          </cell>
          <cell r="AC470">
            <v>13589</v>
          </cell>
          <cell r="AD470">
            <v>15624</v>
          </cell>
          <cell r="AE470">
            <v>1235</v>
          </cell>
          <cell r="AF470">
            <v>1019.175</v>
          </cell>
          <cell r="AG470">
            <v>14608.174999999999</v>
          </cell>
          <cell r="AH470">
            <v>2543.296875</v>
          </cell>
          <cell r="AI470">
            <v>1460.8175000000001</v>
          </cell>
          <cell r="AJ470">
            <v>16068.9925</v>
          </cell>
          <cell r="AK470">
            <v>18612.289375</v>
          </cell>
          <cell r="AL470">
            <v>1606.8992500000002</v>
          </cell>
          <cell r="AM470">
            <v>17675.891749999999</v>
          </cell>
          <cell r="AN470">
            <v>0</v>
          </cell>
          <cell r="AO470">
            <v>20219.188624999999</v>
          </cell>
          <cell r="AP470" t="str">
            <v>PAID UP TO APRIL 2021</v>
          </cell>
          <cell r="AQ470">
            <v>0</v>
          </cell>
          <cell r="AS470">
            <v>20219</v>
          </cell>
          <cell r="AT470" t="str">
            <v>OK</v>
          </cell>
          <cell r="AU470" t="str">
            <v>House No 561, Muzammil House, Usman Colony, Khat Kana  Road, Multan Cantt.</v>
          </cell>
          <cell r="AV470" t="str">
            <v>0314-6125671</v>
          </cell>
          <cell r="AX470" t="str">
            <v>ON LINE</v>
          </cell>
          <cell r="AY470" t="str">
            <v>Multan</v>
          </cell>
          <cell r="AZ470">
            <v>499710</v>
          </cell>
          <cell r="BA470">
            <v>9436</v>
          </cell>
          <cell r="BC470" t="str">
            <v>DIED DURING THE SERVICE</v>
          </cell>
        </row>
        <row r="471">
          <cell r="B471">
            <v>463</v>
          </cell>
          <cell r="C471" t="str">
            <v>Mst. Shahida Parveen w/o Abdullah</v>
          </cell>
          <cell r="D471" t="str">
            <v>Beldar</v>
          </cell>
          <cell r="E471">
            <v>21496</v>
          </cell>
          <cell r="F471" t="str">
            <v>Mirpur Khas</v>
          </cell>
          <cell r="G471" t="str">
            <v>11436-3</v>
          </cell>
          <cell r="H471" t="str">
            <v>N.B.P TandoJam Hyderabad Mohalla Oad Colony.</v>
          </cell>
          <cell r="I471" t="str">
            <v>0177</v>
          </cell>
          <cell r="J471" t="str">
            <v>29/12/2011</v>
          </cell>
          <cell r="K471">
            <v>2</v>
          </cell>
          <cell r="L471" t="str">
            <v>F</v>
          </cell>
          <cell r="M471">
            <v>3499.75</v>
          </cell>
          <cell r="N471">
            <v>6037.0687499999995</v>
          </cell>
          <cell r="O471">
            <v>2537.3187499999995</v>
          </cell>
          <cell r="P471">
            <v>6037.0687499999995</v>
          </cell>
          <cell r="Q471">
            <v>1509.2671874999999</v>
          </cell>
          <cell r="R471">
            <v>7546.3359374999991</v>
          </cell>
          <cell r="S471">
            <v>905.5603124999999</v>
          </cell>
          <cell r="T471">
            <v>8452</v>
          </cell>
          <cell r="U471">
            <v>1389</v>
          </cell>
          <cell r="V471">
            <v>9841</v>
          </cell>
          <cell r="W471">
            <v>833</v>
          </cell>
          <cell r="X471">
            <v>9165</v>
          </cell>
          <cell r="Y471">
            <v>9165</v>
          </cell>
          <cell r="Z471">
            <v>10674</v>
          </cell>
          <cell r="AA471">
            <v>916</v>
          </cell>
          <cell r="AB471">
            <v>10081</v>
          </cell>
          <cell r="AC471">
            <v>10081</v>
          </cell>
          <cell r="AD471">
            <v>11590</v>
          </cell>
          <cell r="AE471">
            <v>916</v>
          </cell>
          <cell r="AF471">
            <v>756.07499999999993</v>
          </cell>
          <cell r="AG471">
            <v>10837.075000000001</v>
          </cell>
          <cell r="AH471">
            <v>1886.5839843749998</v>
          </cell>
          <cell r="AI471">
            <v>1083.7075000000002</v>
          </cell>
          <cell r="AJ471">
            <v>11920.782500000001</v>
          </cell>
          <cell r="AK471">
            <v>13807.366484375001</v>
          </cell>
          <cell r="AL471">
            <v>1192.0782500000003</v>
          </cell>
          <cell r="AM471">
            <v>13112.860750000002</v>
          </cell>
          <cell r="AN471">
            <v>0</v>
          </cell>
          <cell r="AO471">
            <v>14999.444734375002</v>
          </cell>
          <cell r="AP471" t="str">
            <v>PAID UP TO APRIL 2021</v>
          </cell>
          <cell r="AQ471">
            <v>0</v>
          </cell>
          <cell r="AS471">
            <v>14999</v>
          </cell>
          <cell r="AU471" t="str">
            <v>Odd Colony, Near Sindh, Agriculture University, Tandojam</v>
          </cell>
          <cell r="AV471" t="str">
            <v>0301-7544706</v>
          </cell>
          <cell r="AX471" t="str">
            <v>ON LINE</v>
          </cell>
          <cell r="AY471" t="str">
            <v>Mirpurkhas</v>
          </cell>
          <cell r="AZ471">
            <v>343791</v>
          </cell>
          <cell r="BA471">
            <v>7000</v>
          </cell>
        </row>
        <row r="472">
          <cell r="B472">
            <v>464</v>
          </cell>
          <cell r="C472" t="str">
            <v>Miss.Hina Nazia D/O  Ghulam Abbas Zaidi</v>
          </cell>
          <cell r="D472" t="str">
            <v>Driver</v>
          </cell>
          <cell r="E472">
            <v>19606</v>
          </cell>
          <cell r="F472" t="str">
            <v>Khi/Diffrnt</v>
          </cell>
          <cell r="G472">
            <v>4169641309</v>
          </cell>
          <cell r="H472" t="str">
            <v>N.B.P Sakhi Hassan, North Nazimabad Karachi.</v>
          </cell>
          <cell r="I472">
            <v>1067</v>
          </cell>
          <cell r="J472">
            <v>41068</v>
          </cell>
          <cell r="K472">
            <v>8</v>
          </cell>
          <cell r="L472" t="str">
            <v>F</v>
          </cell>
          <cell r="M472">
            <v>4200</v>
          </cell>
          <cell r="N472">
            <v>7244.9999999999991</v>
          </cell>
          <cell r="O472">
            <v>3044.9999999999991</v>
          </cell>
          <cell r="P472">
            <v>7244.9999999999991</v>
          </cell>
          <cell r="Q472">
            <v>1811</v>
          </cell>
          <cell r="R472">
            <v>9056</v>
          </cell>
          <cell r="S472">
            <v>1086.7499999999998</v>
          </cell>
          <cell r="T472">
            <v>10143</v>
          </cell>
          <cell r="U472">
            <v>1666</v>
          </cell>
          <cell r="V472">
            <v>11809</v>
          </cell>
          <cell r="W472">
            <v>1000</v>
          </cell>
          <cell r="X472">
            <v>10998</v>
          </cell>
          <cell r="Y472">
            <v>10998</v>
          </cell>
          <cell r="Z472">
            <v>12809</v>
          </cell>
          <cell r="AA472">
            <v>1100</v>
          </cell>
          <cell r="AB472">
            <v>12098</v>
          </cell>
          <cell r="AC472">
            <v>12098</v>
          </cell>
          <cell r="AD472">
            <v>13909</v>
          </cell>
          <cell r="AE472">
            <v>1100</v>
          </cell>
          <cell r="AF472">
            <v>907.35</v>
          </cell>
          <cell r="AG472">
            <v>13005.35</v>
          </cell>
          <cell r="AH472">
            <v>2263.75</v>
          </cell>
          <cell r="AI472">
            <v>1300.5350000000001</v>
          </cell>
          <cell r="AJ472">
            <v>14305.885</v>
          </cell>
          <cell r="AK472">
            <v>16569.635000000002</v>
          </cell>
          <cell r="AL472">
            <v>1430.5885000000001</v>
          </cell>
          <cell r="AM472">
            <v>15736.4735</v>
          </cell>
          <cell r="AN472">
            <v>0</v>
          </cell>
          <cell r="AO472">
            <v>18000.2235</v>
          </cell>
          <cell r="AP472" t="str">
            <v>PAID UP TO APRIL 2021</v>
          </cell>
          <cell r="AQ472">
            <v>0</v>
          </cell>
          <cell r="AS472">
            <v>18000</v>
          </cell>
          <cell r="AT472" t="str">
            <v>OK</v>
          </cell>
          <cell r="AU472" t="str">
            <v>Flat-105 Banker's Lodge, Block K North Nazimabad, Karachi.</v>
          </cell>
          <cell r="AX472" t="str">
            <v>ON LINE</v>
          </cell>
          <cell r="AY472" t="str">
            <v>Head Quarter</v>
          </cell>
        </row>
        <row r="473">
          <cell r="B473">
            <v>465</v>
          </cell>
          <cell r="C473" t="str">
            <v>Mst. Haseena Begum w/o Abdul Karim Bhatti</v>
          </cell>
          <cell r="D473" t="str">
            <v>Naib Qasid</v>
          </cell>
          <cell r="E473" t="str">
            <v>27/03/1950</v>
          </cell>
          <cell r="F473" t="str">
            <v>Sakrand</v>
          </cell>
          <cell r="G473" t="str">
            <v>3214-8</v>
          </cell>
          <cell r="H473" t="str">
            <v>N.B.P  Jatoi Branch Thesil Jatoo Muzaffargarh.</v>
          </cell>
          <cell r="I473">
            <v>1969</v>
          </cell>
          <cell r="J473">
            <v>40948</v>
          </cell>
          <cell r="K473">
            <v>2</v>
          </cell>
          <cell r="L473" t="str">
            <v>F</v>
          </cell>
          <cell r="M473">
            <v>1766.4</v>
          </cell>
          <cell r="N473">
            <v>3047.04</v>
          </cell>
          <cell r="O473">
            <v>1280.6399999999999</v>
          </cell>
          <cell r="P473">
            <v>3047.04</v>
          </cell>
          <cell r="Q473">
            <v>762</v>
          </cell>
          <cell r="R473">
            <v>3809.04</v>
          </cell>
          <cell r="S473">
            <v>457.05599999999998</v>
          </cell>
          <cell r="T473">
            <v>4266</v>
          </cell>
          <cell r="U473">
            <v>701</v>
          </cell>
          <cell r="V473">
            <v>4967</v>
          </cell>
          <cell r="W473">
            <v>421</v>
          </cell>
          <cell r="X473">
            <v>4626</v>
          </cell>
          <cell r="Y473">
            <v>4626</v>
          </cell>
          <cell r="Z473">
            <v>5388</v>
          </cell>
          <cell r="AA473">
            <v>463</v>
          </cell>
          <cell r="AB473">
            <v>5089</v>
          </cell>
          <cell r="AC473">
            <v>5089</v>
          </cell>
          <cell r="AD473">
            <v>5851</v>
          </cell>
          <cell r="AE473">
            <v>463</v>
          </cell>
          <cell r="AF473">
            <v>381.67500000000001</v>
          </cell>
          <cell r="AG473">
            <v>5470.6750000000002</v>
          </cell>
          <cell r="AH473">
            <v>952.5</v>
          </cell>
          <cell r="AI473">
            <v>547.0675</v>
          </cell>
          <cell r="AJ473">
            <v>6017.7425000000003</v>
          </cell>
          <cell r="AK473">
            <v>6970.2425000000003</v>
          </cell>
          <cell r="AL473">
            <v>601.77425000000005</v>
          </cell>
          <cell r="AM473">
            <v>6619.5167500000007</v>
          </cell>
          <cell r="AN473">
            <v>0</v>
          </cell>
          <cell r="AO473">
            <v>7572.0167500000007</v>
          </cell>
          <cell r="AP473" t="str">
            <v>PAID UP TO APRIL 2021</v>
          </cell>
          <cell r="AQ473">
            <v>0</v>
          </cell>
          <cell r="AS473">
            <v>7572</v>
          </cell>
          <cell r="AT473" t="str">
            <v>OK</v>
          </cell>
          <cell r="AU473" t="str">
            <v>Village Faiz Muhammad, Patwari P.O, Jatoi Tehsil, Jatoi, Distt, M.Z.G</v>
          </cell>
          <cell r="AV473" t="str">
            <v>0301-6406720</v>
          </cell>
          <cell r="AX473" t="str">
            <v>ON LINE</v>
          </cell>
          <cell r="AY473" t="str">
            <v>Sakrand</v>
          </cell>
        </row>
        <row r="474">
          <cell r="B474">
            <v>466</v>
          </cell>
          <cell r="C474" t="str">
            <v>Mr. Riaz Ahamd s/o Qazi Muhammad Hafeezullah</v>
          </cell>
          <cell r="D474" t="str">
            <v>Economic Assistant</v>
          </cell>
          <cell r="E474" t="str">
            <v>06/03/1953</v>
          </cell>
          <cell r="F474" t="str">
            <v>Mix</v>
          </cell>
          <cell r="G474">
            <v>3068946146</v>
          </cell>
          <cell r="H474" t="str">
            <v>N.B.P Railway Road, Chowk Dalgirah Lahore.</v>
          </cell>
          <cell r="I474">
            <v>2246</v>
          </cell>
          <cell r="J474">
            <v>41397</v>
          </cell>
          <cell r="K474">
            <v>14</v>
          </cell>
          <cell r="L474" t="str">
            <v>P</v>
          </cell>
          <cell r="M474">
            <v>10578.2</v>
          </cell>
          <cell r="N474">
            <v>12164.93</v>
          </cell>
          <cell r="O474">
            <v>1586.7299999999996</v>
          </cell>
          <cell r="P474">
            <v>12164.93</v>
          </cell>
          <cell r="Q474">
            <v>3042</v>
          </cell>
          <cell r="R474">
            <v>15206.93</v>
          </cell>
          <cell r="S474">
            <v>1824.7394999999999</v>
          </cell>
          <cell r="T474">
            <v>17032</v>
          </cell>
          <cell r="U474">
            <v>2798</v>
          </cell>
          <cell r="V474">
            <v>19830</v>
          </cell>
          <cell r="W474">
            <v>1679</v>
          </cell>
          <cell r="X474">
            <v>18467</v>
          </cell>
          <cell r="Y474">
            <v>18467</v>
          </cell>
          <cell r="Z474">
            <v>21509</v>
          </cell>
          <cell r="AA474">
            <v>1847</v>
          </cell>
          <cell r="AB474">
            <v>20314</v>
          </cell>
          <cell r="AC474">
            <v>20314</v>
          </cell>
          <cell r="AD474">
            <v>23356</v>
          </cell>
          <cell r="AE474">
            <v>1847</v>
          </cell>
          <cell r="AF474">
            <v>1523.55</v>
          </cell>
          <cell r="AG474">
            <v>21837.55</v>
          </cell>
          <cell r="AH474">
            <v>3802.5</v>
          </cell>
          <cell r="AI474">
            <v>2183.7550000000001</v>
          </cell>
          <cell r="AJ474">
            <v>24021.305</v>
          </cell>
          <cell r="AK474">
            <v>27823.805</v>
          </cell>
          <cell r="AL474">
            <v>2402.1305000000002</v>
          </cell>
          <cell r="AM474">
            <v>26423.4355</v>
          </cell>
          <cell r="AN474">
            <v>0</v>
          </cell>
          <cell r="AO474">
            <v>30225.9355</v>
          </cell>
          <cell r="AP474" t="str">
            <v>PAID UP TO APRIL 2021</v>
          </cell>
          <cell r="AQ474">
            <v>0</v>
          </cell>
          <cell r="AS474">
            <v>30226</v>
          </cell>
          <cell r="AT474" t="str">
            <v>OK</v>
          </cell>
          <cell r="AU474" t="str">
            <v>E/386, Pakistan Quarters, Nishter Road, Khi</v>
          </cell>
          <cell r="AV474" t="str">
            <v>0341-2314147-0315-20160548</v>
          </cell>
          <cell r="AX474" t="str">
            <v>ON LINE</v>
          </cell>
          <cell r="AY474" t="str">
            <v>Head Quarter Markting</v>
          </cell>
          <cell r="AZ474">
            <v>823493</v>
          </cell>
          <cell r="BA474">
            <v>15848</v>
          </cell>
        </row>
        <row r="475">
          <cell r="B475">
            <v>467</v>
          </cell>
          <cell r="C475" t="str">
            <v>Mr. Muhammad Yousif Solangi s/o Yar Muhammad</v>
          </cell>
          <cell r="D475" t="str">
            <v>S.O</v>
          </cell>
          <cell r="E475" t="str">
            <v>01/01/1953</v>
          </cell>
          <cell r="F475" t="str">
            <v>Sakrand</v>
          </cell>
          <cell r="G475" t="str">
            <v>1515-4</v>
          </cell>
          <cell r="H475" t="str">
            <v>N.B.P Sakrand.</v>
          </cell>
          <cell r="I475">
            <v>56</v>
          </cell>
          <cell r="J475" t="str">
            <v>31/12/2012</v>
          </cell>
          <cell r="K475">
            <v>18</v>
          </cell>
          <cell r="L475" t="str">
            <v>P</v>
          </cell>
          <cell r="M475">
            <v>20475</v>
          </cell>
          <cell r="N475">
            <v>23546.25</v>
          </cell>
          <cell r="O475">
            <v>3071.25</v>
          </cell>
          <cell r="P475">
            <v>23546.25</v>
          </cell>
          <cell r="Q475">
            <v>4709</v>
          </cell>
          <cell r="R475">
            <v>28255.25</v>
          </cell>
          <cell r="S475">
            <v>3531.9375</v>
          </cell>
          <cell r="T475">
            <v>31787</v>
          </cell>
          <cell r="U475">
            <v>5416</v>
          </cell>
          <cell r="V475">
            <v>37203</v>
          </cell>
          <cell r="W475">
            <v>3249</v>
          </cell>
          <cell r="X475">
            <v>35743</v>
          </cell>
          <cell r="Y475">
            <v>35743</v>
          </cell>
          <cell r="Z475">
            <v>40452</v>
          </cell>
          <cell r="AA475">
            <v>3574</v>
          </cell>
          <cell r="AB475">
            <v>39317</v>
          </cell>
          <cell r="AC475">
            <v>39317</v>
          </cell>
          <cell r="AD475">
            <v>44026</v>
          </cell>
          <cell r="AE475">
            <v>3574</v>
          </cell>
          <cell r="AF475">
            <v>2948.7750000000001</v>
          </cell>
          <cell r="AG475">
            <v>42265.775000000001</v>
          </cell>
          <cell r="AH475">
            <v>5886.25</v>
          </cell>
          <cell r="AI475">
            <v>4226.5775000000003</v>
          </cell>
          <cell r="AJ475">
            <v>46492.352500000001</v>
          </cell>
          <cell r="AK475">
            <v>52378.602500000001</v>
          </cell>
          <cell r="AL475">
            <v>4649.2352500000006</v>
          </cell>
          <cell r="AM475">
            <v>51141.587749999999</v>
          </cell>
          <cell r="AN475">
            <v>0</v>
          </cell>
          <cell r="AO475">
            <v>57027.837749999999</v>
          </cell>
          <cell r="AP475" t="str">
            <v>PAID UP TO APRIL 2021</v>
          </cell>
          <cell r="AQ475">
            <v>0</v>
          </cell>
          <cell r="AS475">
            <v>57028</v>
          </cell>
          <cell r="AT475" t="str">
            <v>OK</v>
          </cell>
          <cell r="AU475" t="str">
            <v>C/o Amir Fateh Muhammad Karyana, Merchant Hala Road, Distt. Sanghar.</v>
          </cell>
          <cell r="AV475" t="str">
            <v>0300-3128808</v>
          </cell>
          <cell r="AX475" t="str">
            <v>ON LINE</v>
          </cell>
          <cell r="AY475" t="str">
            <v>Sakrand</v>
          </cell>
        </row>
        <row r="476">
          <cell r="B476">
            <v>468</v>
          </cell>
          <cell r="C476" t="str">
            <v>Mr. Muhammad Younas s/o Ch. Muhammad Nazeer</v>
          </cell>
          <cell r="D476" t="str">
            <v>PSO</v>
          </cell>
          <cell r="E476" t="str">
            <v>08/12/1952</v>
          </cell>
          <cell r="F476" t="str">
            <v>Lahore</v>
          </cell>
          <cell r="G476" t="str">
            <v>16055-5</v>
          </cell>
          <cell r="H476" t="str">
            <v>N.B.P Civil Secretariat Branch Lahore.</v>
          </cell>
          <cell r="I476" t="str">
            <v>0324</v>
          </cell>
          <cell r="J476" t="str">
            <v>07/12/2012</v>
          </cell>
          <cell r="K476">
            <v>19</v>
          </cell>
          <cell r="L476" t="str">
            <v>P</v>
          </cell>
          <cell r="M476">
            <v>29393</v>
          </cell>
          <cell r="N476">
            <v>33801.949999999997</v>
          </cell>
          <cell r="O476">
            <v>4408.9499999999971</v>
          </cell>
          <cell r="P476">
            <v>33801.949999999997</v>
          </cell>
          <cell r="Q476">
            <v>6759.5</v>
          </cell>
          <cell r="R476">
            <v>40561.449999999997</v>
          </cell>
          <cell r="S476">
            <v>5070.2924999999996</v>
          </cell>
          <cell r="T476">
            <v>45632</v>
          </cell>
          <cell r="U476">
            <v>7775</v>
          </cell>
          <cell r="V476">
            <v>53407</v>
          </cell>
          <cell r="W476">
            <v>4665</v>
          </cell>
          <cell r="X476">
            <v>51313</v>
          </cell>
          <cell r="Y476">
            <v>51313</v>
          </cell>
          <cell r="Z476">
            <v>58073</v>
          </cell>
          <cell r="AA476">
            <v>5131</v>
          </cell>
          <cell r="AB476">
            <v>56445</v>
          </cell>
          <cell r="AC476">
            <v>56445</v>
          </cell>
          <cell r="AD476">
            <v>63205</v>
          </cell>
          <cell r="AE476">
            <v>5131</v>
          </cell>
          <cell r="AF476">
            <v>4233.375</v>
          </cell>
          <cell r="AG476">
            <v>60678.375</v>
          </cell>
          <cell r="AH476">
            <v>8449.375</v>
          </cell>
          <cell r="AI476">
            <v>6067.8375000000005</v>
          </cell>
          <cell r="AJ476">
            <v>66746.212499999994</v>
          </cell>
          <cell r="AK476">
            <v>75195.587499999994</v>
          </cell>
          <cell r="AL476">
            <v>6674.6212500000001</v>
          </cell>
          <cell r="AM476">
            <v>73420.833749999991</v>
          </cell>
          <cell r="AN476">
            <v>0</v>
          </cell>
          <cell r="AO476">
            <v>81870.208749999991</v>
          </cell>
          <cell r="AP476" t="str">
            <v>PAID UP TO APRIL 2021</v>
          </cell>
          <cell r="AQ476">
            <v>0</v>
          </cell>
          <cell r="AS476">
            <v>81870</v>
          </cell>
          <cell r="AT476" t="str">
            <v>OK</v>
          </cell>
          <cell r="AU476" t="str">
            <v>House No. 578, Sabzazar Scheme, Multan Road Lahore.</v>
          </cell>
          <cell r="AV476" t="str">
            <v>0321-4726316</v>
          </cell>
          <cell r="AX476" t="str">
            <v>ON LINE</v>
          </cell>
          <cell r="AY476" t="str">
            <v>Lahore</v>
          </cell>
        </row>
        <row r="477">
          <cell r="B477">
            <v>469</v>
          </cell>
          <cell r="C477" t="str">
            <v>Mr. Sijwal Mallah d/o Muhammad Mithal Mallah</v>
          </cell>
          <cell r="D477" t="str">
            <v>Field Assistant</v>
          </cell>
          <cell r="E477" t="str">
            <v>08/04/1953</v>
          </cell>
          <cell r="F477" t="str">
            <v>Sakrand</v>
          </cell>
          <cell r="G477" t="str">
            <v>4092-9</v>
          </cell>
          <cell r="H477" t="str">
            <v>N.B.P Sakrand.</v>
          </cell>
          <cell r="I477">
            <v>56</v>
          </cell>
          <cell r="J477" t="str">
            <v>07/04/2013</v>
          </cell>
          <cell r="K477">
            <v>11</v>
          </cell>
          <cell r="L477" t="str">
            <v>F</v>
          </cell>
          <cell r="M477">
            <v>10537.8</v>
          </cell>
          <cell r="N477">
            <v>18177.704999999998</v>
          </cell>
          <cell r="O477">
            <v>7639.9049999999988</v>
          </cell>
          <cell r="P477">
            <v>18177.704999999998</v>
          </cell>
          <cell r="Q477">
            <v>3029.61</v>
          </cell>
          <cell r="R477">
            <v>21207.314999999999</v>
          </cell>
          <cell r="S477">
            <v>2726.6557499999994</v>
          </cell>
          <cell r="T477">
            <v>23934</v>
          </cell>
          <cell r="U477">
            <v>4181</v>
          </cell>
          <cell r="V477">
            <v>28115</v>
          </cell>
          <cell r="W477">
            <v>2509</v>
          </cell>
          <cell r="X477">
            <v>27594</v>
          </cell>
          <cell r="Y477">
            <v>27594</v>
          </cell>
          <cell r="Z477">
            <v>30624</v>
          </cell>
          <cell r="AA477">
            <v>2759</v>
          </cell>
          <cell r="AB477">
            <v>30353</v>
          </cell>
          <cell r="AC477">
            <v>30353</v>
          </cell>
          <cell r="AD477">
            <v>33383</v>
          </cell>
          <cell r="AE477">
            <v>2759</v>
          </cell>
          <cell r="AF477">
            <v>2276.4749999999999</v>
          </cell>
          <cell r="AG477">
            <v>32629.474999999999</v>
          </cell>
          <cell r="AH477">
            <v>0</v>
          </cell>
          <cell r="AI477">
            <v>3262.9475000000002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Q477">
            <v>0</v>
          </cell>
          <cell r="AS477">
            <v>0</v>
          </cell>
          <cell r="AW477" t="str">
            <v>File Close</v>
          </cell>
          <cell r="AX477" t="str">
            <v>ON LINE</v>
          </cell>
          <cell r="AY477" t="str">
            <v>Sakrand</v>
          </cell>
        </row>
        <row r="478">
          <cell r="B478">
            <v>470</v>
          </cell>
          <cell r="C478" t="str">
            <v>Mst. Olad Zadi w/o Adam Khan Keerio</v>
          </cell>
          <cell r="D478" t="str">
            <v>Field Jamadar</v>
          </cell>
          <cell r="E478" t="str">
            <v>06/04/1953</v>
          </cell>
          <cell r="F478" t="str">
            <v>Sakrand</v>
          </cell>
          <cell r="G478" t="str">
            <v>11532-1</v>
          </cell>
          <cell r="H478" t="str">
            <v>N.B.P Sakrand.</v>
          </cell>
          <cell r="I478">
            <v>56</v>
          </cell>
          <cell r="J478" t="str">
            <v>05/04/2013</v>
          </cell>
          <cell r="K478">
            <v>4</v>
          </cell>
          <cell r="L478" t="str">
            <v>F</v>
          </cell>
          <cell r="M478">
            <v>2596</v>
          </cell>
          <cell r="N478">
            <v>4478.0999999999995</v>
          </cell>
          <cell r="O478">
            <v>1882.0999999999995</v>
          </cell>
          <cell r="P478">
            <v>4478.0999999999995</v>
          </cell>
          <cell r="Q478">
            <v>1119</v>
          </cell>
          <cell r="R478">
            <v>5597.0999999999995</v>
          </cell>
          <cell r="S478">
            <v>671.71499999999992</v>
          </cell>
          <cell r="T478">
            <v>6269</v>
          </cell>
          <cell r="U478">
            <v>1030</v>
          </cell>
          <cell r="V478">
            <v>7299</v>
          </cell>
          <cell r="W478">
            <v>618</v>
          </cell>
          <cell r="X478">
            <v>6798</v>
          </cell>
          <cell r="Y478">
            <v>6798</v>
          </cell>
          <cell r="Z478">
            <v>7917</v>
          </cell>
          <cell r="AA478">
            <v>680</v>
          </cell>
          <cell r="AB478">
            <v>7478</v>
          </cell>
          <cell r="AC478">
            <v>7478</v>
          </cell>
          <cell r="AD478">
            <v>8597</v>
          </cell>
          <cell r="AE478">
            <v>680</v>
          </cell>
          <cell r="AF478">
            <v>560.85</v>
          </cell>
          <cell r="AG478">
            <v>8038.85</v>
          </cell>
          <cell r="AH478">
            <v>1398.75</v>
          </cell>
          <cell r="AI478">
            <v>803.8850000000001</v>
          </cell>
          <cell r="AJ478">
            <v>8842.7350000000006</v>
          </cell>
          <cell r="AK478">
            <v>10241.485000000001</v>
          </cell>
          <cell r="AL478">
            <v>884.27350000000013</v>
          </cell>
          <cell r="AM478">
            <v>9727.0084999999999</v>
          </cell>
          <cell r="AN478">
            <v>0</v>
          </cell>
          <cell r="AO478">
            <v>11125.7585</v>
          </cell>
          <cell r="AP478" t="str">
            <v>PAID UP TO APRIL 2021</v>
          </cell>
          <cell r="AQ478">
            <v>0</v>
          </cell>
          <cell r="AS478">
            <v>11126</v>
          </cell>
          <cell r="AT478" t="str">
            <v>OK</v>
          </cell>
          <cell r="AU478" t="str">
            <v>Village Saand Keerio, Near ati sakrand P.O. Sakrand, Distt. Shaheed Benazirabad.</v>
          </cell>
          <cell r="AV478" t="str">
            <v>0303-3462738</v>
          </cell>
          <cell r="AX478" t="str">
            <v>ON LINE</v>
          </cell>
          <cell r="AY478" t="str">
            <v>Sakrand</v>
          </cell>
          <cell r="AZ478">
            <v>415020</v>
          </cell>
          <cell r="BA478">
            <v>7987</v>
          </cell>
        </row>
        <row r="479">
          <cell r="B479">
            <v>471</v>
          </cell>
          <cell r="C479" t="str">
            <v>Mr. Liaquat Ali s/o Ch. Muhammad Ali</v>
          </cell>
          <cell r="D479" t="str">
            <v>Field Assistant</v>
          </cell>
          <cell r="E479" t="str">
            <v>17/06/1953</v>
          </cell>
          <cell r="F479" t="str">
            <v>Sahiwal</v>
          </cell>
          <cell r="G479">
            <v>3311653254</v>
          </cell>
          <cell r="H479" t="str">
            <v>N.B.P  (Islamic) Madina Colony Branch Sahiwal.</v>
          </cell>
          <cell r="I479">
            <v>967</v>
          </cell>
          <cell r="J479" t="str">
            <v>16/06/2013</v>
          </cell>
          <cell r="K479">
            <v>11</v>
          </cell>
          <cell r="L479" t="str">
            <v>P</v>
          </cell>
          <cell r="M479">
            <v>7816.9</v>
          </cell>
          <cell r="N479">
            <v>8989.4349999999995</v>
          </cell>
          <cell r="O479">
            <v>1172.5349999999999</v>
          </cell>
          <cell r="P479">
            <v>8989.4349999999995</v>
          </cell>
          <cell r="Q479">
            <v>2247</v>
          </cell>
          <cell r="R479">
            <v>11236</v>
          </cell>
          <cell r="S479">
            <v>1348</v>
          </cell>
          <cell r="T479">
            <v>12584</v>
          </cell>
          <cell r="U479">
            <v>2068</v>
          </cell>
          <cell r="V479">
            <v>14652</v>
          </cell>
          <cell r="W479">
            <v>1241</v>
          </cell>
          <cell r="X479">
            <v>13646</v>
          </cell>
          <cell r="Y479">
            <v>13646</v>
          </cell>
          <cell r="Z479">
            <v>15893</v>
          </cell>
          <cell r="AA479">
            <v>1365</v>
          </cell>
          <cell r="AB479">
            <v>15011</v>
          </cell>
          <cell r="AC479">
            <v>15011</v>
          </cell>
          <cell r="AD479">
            <v>17258</v>
          </cell>
          <cell r="AE479">
            <v>1365</v>
          </cell>
          <cell r="AF479">
            <v>1125.825</v>
          </cell>
          <cell r="AG479">
            <v>16136.825000000001</v>
          </cell>
          <cell r="AH479">
            <v>2808.75</v>
          </cell>
          <cell r="AI479">
            <v>1613.6825000000001</v>
          </cell>
          <cell r="AJ479">
            <v>17750.5075</v>
          </cell>
          <cell r="AK479">
            <v>20559.2575</v>
          </cell>
          <cell r="AL479">
            <v>1775.0507500000001</v>
          </cell>
          <cell r="AM479">
            <v>19525.558249999998</v>
          </cell>
          <cell r="AN479">
            <v>0</v>
          </cell>
          <cell r="AO479">
            <v>22334.308249999998</v>
          </cell>
          <cell r="AP479" t="str">
            <v>PAID UP TO APRIL 2021</v>
          </cell>
          <cell r="AQ479">
            <v>0</v>
          </cell>
          <cell r="AS479">
            <v>22334</v>
          </cell>
          <cell r="AT479" t="str">
            <v>OK</v>
          </cell>
          <cell r="AU479" t="str">
            <v>Chak No. 98/9-L (Mushily Farm) Cotton Research Station, Sahiwal</v>
          </cell>
          <cell r="AV479">
            <v>3339605089</v>
          </cell>
          <cell r="AX479" t="str">
            <v>Islamic Banking</v>
          </cell>
          <cell r="AY479" t="str">
            <v>Sahiwal</v>
          </cell>
          <cell r="AZ479">
            <v>624895</v>
          </cell>
          <cell r="BA479">
            <v>12026</v>
          </cell>
        </row>
        <row r="480">
          <cell r="B480">
            <v>472</v>
          </cell>
          <cell r="C480" t="str">
            <v>Mr. Shabad-ud-Din s/o Umar Din</v>
          </cell>
          <cell r="D480" t="str">
            <v>S.S.O</v>
          </cell>
          <cell r="E480">
            <v>19401</v>
          </cell>
          <cell r="F480" t="str">
            <v>Multan</v>
          </cell>
          <cell r="G480" t="str">
            <v>903270-4</v>
          </cell>
          <cell r="H480" t="str">
            <v>N.B.P Timber Market Vehari Road Multan.</v>
          </cell>
          <cell r="I480">
            <v>835</v>
          </cell>
          <cell r="J480">
            <v>41285</v>
          </cell>
          <cell r="K480">
            <v>19</v>
          </cell>
          <cell r="L480" t="str">
            <v>P</v>
          </cell>
          <cell r="M480">
            <v>30121</v>
          </cell>
          <cell r="N480">
            <v>34639.149999999994</v>
          </cell>
          <cell r="O480">
            <v>4518.1499999999942</v>
          </cell>
          <cell r="P480">
            <v>34639.149999999994</v>
          </cell>
          <cell r="Q480">
            <v>6928</v>
          </cell>
          <cell r="R480">
            <v>41567.149999999994</v>
          </cell>
          <cell r="S480">
            <v>5195.8724999999986</v>
          </cell>
          <cell r="T480">
            <v>46763</v>
          </cell>
          <cell r="U480">
            <v>7967</v>
          </cell>
          <cell r="V480">
            <v>54730</v>
          </cell>
          <cell r="W480">
            <v>4780</v>
          </cell>
          <cell r="X480">
            <v>52582</v>
          </cell>
          <cell r="Y480">
            <v>52582</v>
          </cell>
          <cell r="Z480">
            <v>59510</v>
          </cell>
          <cell r="AA480">
            <v>5258</v>
          </cell>
          <cell r="AB480">
            <v>57840</v>
          </cell>
          <cell r="AC480">
            <v>57840</v>
          </cell>
          <cell r="AD480">
            <v>64768</v>
          </cell>
          <cell r="AE480">
            <v>5258</v>
          </cell>
          <cell r="AF480">
            <v>4338</v>
          </cell>
          <cell r="AG480">
            <v>62178</v>
          </cell>
          <cell r="AH480">
            <v>8660</v>
          </cell>
          <cell r="AI480">
            <v>6217.8</v>
          </cell>
          <cell r="AJ480">
            <v>68395.8</v>
          </cell>
          <cell r="AK480">
            <v>77055.8</v>
          </cell>
          <cell r="AL480">
            <v>6839.5800000000008</v>
          </cell>
          <cell r="AM480">
            <v>75235.38</v>
          </cell>
          <cell r="AN480">
            <v>0</v>
          </cell>
          <cell r="AO480">
            <v>83895.38</v>
          </cell>
          <cell r="AP480" t="str">
            <v>PAID UP TO APRIL 2021</v>
          </cell>
          <cell r="AQ480">
            <v>0</v>
          </cell>
          <cell r="AS480">
            <v>83895</v>
          </cell>
          <cell r="AT480" t="str">
            <v>OK</v>
          </cell>
          <cell r="AU480" t="str">
            <v>House No. 177, Glaxy town neel kot bosan road, multan.</v>
          </cell>
          <cell r="AV480" t="str">
            <v>0322-6649329</v>
          </cell>
          <cell r="AX480" t="str">
            <v>ON LINE</v>
          </cell>
          <cell r="AY480" t="str">
            <v>Multan</v>
          </cell>
          <cell r="AZ480">
            <v>2407918</v>
          </cell>
          <cell r="BA480">
            <v>46340</v>
          </cell>
        </row>
        <row r="481">
          <cell r="B481">
            <v>473</v>
          </cell>
          <cell r="C481" t="str">
            <v>Mst. Razzia Bibi w/o Hazoor Ahmad</v>
          </cell>
          <cell r="D481" t="str">
            <v>Naib Qasid</v>
          </cell>
          <cell r="E481" t="str">
            <v>00/00/1955</v>
          </cell>
          <cell r="F481" t="str">
            <v>Bahawalpur</v>
          </cell>
          <cell r="G481" t="str">
            <v>31681-1</v>
          </cell>
          <cell r="H481" t="str">
            <v>N.B.P Kutchery Road Ahmad Pur East.</v>
          </cell>
          <cell r="I481" t="str">
            <v>0302</v>
          </cell>
          <cell r="J481" t="str">
            <v>24/12/2011</v>
          </cell>
          <cell r="K481">
            <v>2</v>
          </cell>
          <cell r="L481" t="str">
            <v>F</v>
          </cell>
          <cell r="M481">
            <v>2319</v>
          </cell>
          <cell r="N481">
            <v>4000.2749999999996</v>
          </cell>
          <cell r="O481">
            <v>1681.2749999999996</v>
          </cell>
          <cell r="P481">
            <v>4000.2749999999996</v>
          </cell>
          <cell r="Q481">
            <v>1000</v>
          </cell>
          <cell r="R481">
            <v>5000.2749999999996</v>
          </cell>
          <cell r="S481">
            <v>600.04124999999988</v>
          </cell>
          <cell r="T481">
            <v>5600</v>
          </cell>
          <cell r="U481">
            <v>920</v>
          </cell>
          <cell r="V481">
            <v>6520</v>
          </cell>
          <cell r="W481">
            <v>552</v>
          </cell>
          <cell r="X481">
            <v>6072</v>
          </cell>
          <cell r="Y481">
            <v>6072</v>
          </cell>
          <cell r="Z481">
            <v>7072</v>
          </cell>
          <cell r="AA481">
            <v>607</v>
          </cell>
          <cell r="AB481">
            <v>6679</v>
          </cell>
          <cell r="AC481">
            <v>6679</v>
          </cell>
          <cell r="AD481">
            <v>7679</v>
          </cell>
          <cell r="AE481">
            <v>607</v>
          </cell>
          <cell r="AF481">
            <v>500.92499999999995</v>
          </cell>
          <cell r="AG481">
            <v>7179.9250000000002</v>
          </cell>
          <cell r="AH481">
            <v>1250</v>
          </cell>
          <cell r="AI481">
            <v>717.99250000000006</v>
          </cell>
          <cell r="AJ481">
            <v>7897.9175000000005</v>
          </cell>
          <cell r="AK481">
            <v>9147.9174999999996</v>
          </cell>
          <cell r="AL481">
            <v>789.79175000000009</v>
          </cell>
          <cell r="AM481">
            <v>8687.7092499999999</v>
          </cell>
          <cell r="AN481">
            <v>0</v>
          </cell>
          <cell r="AO481">
            <v>9937.7092499999999</v>
          </cell>
          <cell r="AP481" t="str">
            <v>PAID UP TO APRIL 2021</v>
          </cell>
          <cell r="AQ481">
            <v>0</v>
          </cell>
          <cell r="AS481">
            <v>9938</v>
          </cell>
          <cell r="AT481" t="str">
            <v>OK</v>
          </cell>
          <cell r="AU481" t="str">
            <v>Basti Sangran Imamun Arain Post Office, Ahmad Pur east tehsil ahmad pur, Distt. Bahawalpur.</v>
          </cell>
          <cell r="AX481" t="str">
            <v>ON LINE</v>
          </cell>
          <cell r="AY481" t="str">
            <v>Bahawalpur</v>
          </cell>
          <cell r="AZ481">
            <v>194598</v>
          </cell>
          <cell r="BA481">
            <v>4637</v>
          </cell>
        </row>
        <row r="482">
          <cell r="B482">
            <v>474</v>
          </cell>
          <cell r="C482" t="str">
            <v>Mr. Athar Hussain Ghouri s/o Abdul Haq Ghouri</v>
          </cell>
          <cell r="D482" t="str">
            <v>UDC</v>
          </cell>
          <cell r="E482" t="str">
            <v>05/12/0953</v>
          </cell>
          <cell r="F482" t="str">
            <v>Khi/P.I.D.C</v>
          </cell>
          <cell r="G482" t="str">
            <v>20551-5</v>
          </cell>
          <cell r="H482" t="str">
            <v>N.B.P P.I.D.C House Branch Karachi.</v>
          </cell>
          <cell r="I482">
            <v>50</v>
          </cell>
          <cell r="J482">
            <v>41376</v>
          </cell>
          <cell r="K482">
            <v>9</v>
          </cell>
          <cell r="L482" t="str">
            <v>P</v>
          </cell>
          <cell r="M482">
            <v>8354</v>
          </cell>
          <cell r="N482">
            <v>9607.0999999999985</v>
          </cell>
          <cell r="O482">
            <v>1253.0999999999985</v>
          </cell>
          <cell r="P482">
            <v>9607.0999999999985</v>
          </cell>
          <cell r="Q482">
            <v>2402</v>
          </cell>
          <cell r="R482">
            <v>12009.099999999999</v>
          </cell>
          <cell r="S482">
            <v>1441.0649999999998</v>
          </cell>
          <cell r="T482">
            <v>13450</v>
          </cell>
          <cell r="U482">
            <v>2210</v>
          </cell>
          <cell r="V482">
            <v>15660</v>
          </cell>
          <cell r="W482">
            <v>1326</v>
          </cell>
          <cell r="X482">
            <v>14584</v>
          </cell>
          <cell r="Y482">
            <v>14584</v>
          </cell>
          <cell r="Z482">
            <v>16986</v>
          </cell>
          <cell r="AA482">
            <v>1458</v>
          </cell>
          <cell r="AB482">
            <v>16042</v>
          </cell>
          <cell r="AC482">
            <v>16042</v>
          </cell>
          <cell r="AD482">
            <v>18444</v>
          </cell>
          <cell r="AE482">
            <v>1458</v>
          </cell>
          <cell r="AF482">
            <v>1203.1499999999999</v>
          </cell>
          <cell r="AG482">
            <v>17245.150000000001</v>
          </cell>
          <cell r="AH482">
            <v>3002.5</v>
          </cell>
          <cell r="AI482">
            <v>1724.5150000000003</v>
          </cell>
          <cell r="AJ482">
            <v>18969.665000000001</v>
          </cell>
          <cell r="AK482">
            <v>21972.165000000001</v>
          </cell>
          <cell r="AL482">
            <v>1896.9665000000002</v>
          </cell>
          <cell r="AM482">
            <v>20866.6315</v>
          </cell>
          <cell r="AN482">
            <v>0</v>
          </cell>
          <cell r="AO482">
            <v>23869.1315</v>
          </cell>
          <cell r="AP482" t="str">
            <v>PAID UP TO APRIL 2021</v>
          </cell>
          <cell r="AQ482">
            <v>0</v>
          </cell>
          <cell r="AS482">
            <v>23869</v>
          </cell>
          <cell r="AT482" t="str">
            <v>OK</v>
          </cell>
          <cell r="AU482" t="str">
            <v>House No. R-568/11, Sector 7-D/2, North, Karachi.</v>
          </cell>
          <cell r="AV482">
            <v>3453252850</v>
          </cell>
          <cell r="AX482" t="str">
            <v>ON LINE</v>
          </cell>
          <cell r="AY482" t="str">
            <v>Head Quarter</v>
          </cell>
          <cell r="AZ482">
            <v>653993</v>
          </cell>
          <cell r="BA482">
            <v>12586</v>
          </cell>
        </row>
        <row r="483">
          <cell r="B483">
            <v>475</v>
          </cell>
          <cell r="C483" t="str">
            <v>Mr. Abdul Malik s/o Abdul Bari</v>
          </cell>
          <cell r="D483" t="str">
            <v>Office Assistant</v>
          </cell>
          <cell r="E483">
            <v>19756</v>
          </cell>
          <cell r="F483" t="str">
            <v>Khi/P.I.D.C</v>
          </cell>
          <cell r="G483">
            <v>3105231757</v>
          </cell>
          <cell r="H483" t="str">
            <v>N.B.P P.I.D.C House Branch Karachi.</v>
          </cell>
          <cell r="I483">
            <v>50</v>
          </cell>
          <cell r="J483">
            <v>41670</v>
          </cell>
          <cell r="K483">
            <v>14</v>
          </cell>
          <cell r="L483" t="str">
            <v>P</v>
          </cell>
          <cell r="M483">
            <v>9191.4500000000007</v>
          </cell>
          <cell r="N483">
            <v>10570.1675</v>
          </cell>
          <cell r="O483">
            <v>1378.7174999999988</v>
          </cell>
          <cell r="P483">
            <v>10570.1675</v>
          </cell>
          <cell r="Q483">
            <v>2643</v>
          </cell>
          <cell r="R483">
            <v>13213.1675</v>
          </cell>
          <cell r="S483">
            <v>1585.5251249999999</v>
          </cell>
          <cell r="T483">
            <v>14799</v>
          </cell>
          <cell r="U483">
            <v>2431</v>
          </cell>
          <cell r="V483">
            <v>17230</v>
          </cell>
          <cell r="W483">
            <v>1459</v>
          </cell>
          <cell r="X483">
            <v>16046</v>
          </cell>
          <cell r="Y483">
            <v>16046</v>
          </cell>
          <cell r="Z483">
            <v>18689</v>
          </cell>
          <cell r="AA483">
            <v>1605</v>
          </cell>
          <cell r="AB483">
            <v>17651</v>
          </cell>
          <cell r="AC483">
            <v>17651</v>
          </cell>
          <cell r="AD483">
            <v>20294</v>
          </cell>
          <cell r="AE483">
            <v>1605</v>
          </cell>
          <cell r="AF483">
            <v>1323.825</v>
          </cell>
          <cell r="AG483">
            <v>18974.825000000001</v>
          </cell>
          <cell r="AH483">
            <v>3303.75</v>
          </cell>
          <cell r="AI483">
            <v>1897.4825000000001</v>
          </cell>
          <cell r="AJ483">
            <v>20872.307500000003</v>
          </cell>
          <cell r="AK483">
            <v>24176.057500000003</v>
          </cell>
          <cell r="AL483">
            <v>2087.2307500000002</v>
          </cell>
          <cell r="AM483">
            <v>22959.538250000001</v>
          </cell>
          <cell r="AN483">
            <v>0</v>
          </cell>
          <cell r="AO483">
            <v>26263.288250000001</v>
          </cell>
          <cell r="AP483" t="str">
            <v>PAID UP TO APRIL 2021</v>
          </cell>
          <cell r="AQ483">
            <v>0</v>
          </cell>
          <cell r="AS483">
            <v>26263</v>
          </cell>
          <cell r="AT483" t="str">
            <v>OK</v>
          </cell>
          <cell r="AU483" t="str">
            <v>House No. L-8, Korangi-4, Karachi.</v>
          </cell>
          <cell r="AX483" t="str">
            <v>ON LINE</v>
          </cell>
          <cell r="AY483" t="str">
            <v>PCCC, HQ, KARACHI</v>
          </cell>
        </row>
        <row r="484">
          <cell r="B484">
            <v>476</v>
          </cell>
          <cell r="C484" t="str">
            <v xml:space="preserve">Mst. Naziran Bibi W/O  Muhammad Jamil </v>
          </cell>
          <cell r="D484" t="str">
            <v>Beldar</v>
          </cell>
          <cell r="E484">
            <v>19700</v>
          </cell>
          <cell r="F484" t="str">
            <v>Multan</v>
          </cell>
          <cell r="G484">
            <v>3170323768</v>
          </cell>
          <cell r="H484" t="str">
            <v>N.B.P , Old Shujabad Road Br, Multan</v>
          </cell>
          <cell r="I484">
            <v>2324</v>
          </cell>
          <cell r="J484">
            <v>41585</v>
          </cell>
          <cell r="K484">
            <v>2</v>
          </cell>
          <cell r="L484" t="str">
            <v>F</v>
          </cell>
          <cell r="M484">
            <v>2429.65</v>
          </cell>
          <cell r="N484">
            <v>4191.1462499999998</v>
          </cell>
          <cell r="O484">
            <v>1761.4962499999997</v>
          </cell>
          <cell r="P484">
            <v>4191.1462499999998</v>
          </cell>
          <cell r="Q484">
            <v>1047.75</v>
          </cell>
          <cell r="R484">
            <v>5238.8962499999998</v>
          </cell>
          <cell r="S484">
            <v>628.6719374999999</v>
          </cell>
          <cell r="T484">
            <v>5868</v>
          </cell>
          <cell r="U484">
            <v>964</v>
          </cell>
          <cell r="V484">
            <v>6832</v>
          </cell>
          <cell r="W484">
            <v>578</v>
          </cell>
          <cell r="X484">
            <v>6362</v>
          </cell>
          <cell r="Y484">
            <v>6362</v>
          </cell>
          <cell r="Z484">
            <v>7410</v>
          </cell>
          <cell r="AA484">
            <v>636</v>
          </cell>
          <cell r="AB484">
            <v>6998</v>
          </cell>
          <cell r="AC484">
            <v>6998</v>
          </cell>
          <cell r="AD484">
            <v>8046</v>
          </cell>
          <cell r="AE484">
            <v>636</v>
          </cell>
          <cell r="AF484">
            <v>524.85</v>
          </cell>
          <cell r="AG484">
            <v>7522.85</v>
          </cell>
          <cell r="AH484">
            <v>1309.6875</v>
          </cell>
          <cell r="AI484">
            <v>752.28500000000008</v>
          </cell>
          <cell r="AJ484">
            <v>8275.1350000000002</v>
          </cell>
          <cell r="AK484">
            <v>9584.8225000000002</v>
          </cell>
          <cell r="AL484">
            <v>827.51350000000002</v>
          </cell>
          <cell r="AM484">
            <v>9101.9984999999997</v>
          </cell>
          <cell r="AN484">
            <v>0</v>
          </cell>
          <cell r="AO484">
            <v>10411.686</v>
          </cell>
          <cell r="AP484" t="str">
            <v>PAID UP TO APRIL 2021</v>
          </cell>
          <cell r="AQ484">
            <v>0</v>
          </cell>
          <cell r="AS484">
            <v>10412</v>
          </cell>
          <cell r="AT484" t="str">
            <v>OK</v>
          </cell>
          <cell r="AU484" t="str">
            <v>Gulshan Town Street No. 03, Bilal Chowk, Old Shujabad Road, Multan.</v>
          </cell>
          <cell r="AV484" t="str">
            <v>0300-6376547</v>
          </cell>
          <cell r="AX484" t="str">
            <v>ON LINE</v>
          </cell>
          <cell r="AY484" t="str">
            <v>Multan</v>
          </cell>
          <cell r="AZ484">
            <v>388468</v>
          </cell>
          <cell r="BA484">
            <v>7476</v>
          </cell>
        </row>
        <row r="485">
          <cell r="B485">
            <v>477</v>
          </cell>
          <cell r="C485" t="str">
            <v>Mst. Shamim Riaz w/o Riaz Ahmad</v>
          </cell>
          <cell r="D485" t="str">
            <v>UDC</v>
          </cell>
          <cell r="E485">
            <v>20457</v>
          </cell>
          <cell r="F485" t="str">
            <v>Multan</v>
          </cell>
          <cell r="G485" t="str">
            <v>8001-8</v>
          </cell>
          <cell r="H485" t="str">
            <v>N.B.P Timber Market Vehari Road Multan.</v>
          </cell>
          <cell r="I485">
            <v>835</v>
          </cell>
          <cell r="J485" t="str">
            <v>22/11/2012</v>
          </cell>
          <cell r="K485">
            <v>9</v>
          </cell>
          <cell r="L485" t="str">
            <v>F</v>
          </cell>
          <cell r="M485">
            <v>5229</v>
          </cell>
          <cell r="N485">
            <v>9020.0249999999996</v>
          </cell>
          <cell r="O485">
            <v>3791.0249999999996</v>
          </cell>
          <cell r="P485">
            <v>9020.0249999999996</v>
          </cell>
          <cell r="Q485">
            <v>2255</v>
          </cell>
          <cell r="R485">
            <v>11275.025</v>
          </cell>
          <cell r="S485">
            <v>1353.0037499999999</v>
          </cell>
          <cell r="T485">
            <v>12628</v>
          </cell>
          <cell r="U485">
            <v>2075</v>
          </cell>
          <cell r="V485">
            <v>14703</v>
          </cell>
          <cell r="W485">
            <v>1245</v>
          </cell>
          <cell r="X485">
            <v>13693</v>
          </cell>
          <cell r="Y485">
            <v>13693</v>
          </cell>
          <cell r="Z485">
            <v>15948</v>
          </cell>
          <cell r="AA485">
            <v>1369</v>
          </cell>
          <cell r="AB485">
            <v>15062</v>
          </cell>
          <cell r="AC485">
            <v>15062</v>
          </cell>
          <cell r="AD485">
            <v>17317</v>
          </cell>
          <cell r="AE485">
            <v>1369</v>
          </cell>
          <cell r="AF485">
            <v>1129.6499999999999</v>
          </cell>
          <cell r="AG485">
            <v>16191.65</v>
          </cell>
          <cell r="AH485">
            <v>2818.75</v>
          </cell>
          <cell r="AI485">
            <v>1619.165</v>
          </cell>
          <cell r="AJ485">
            <v>17810.814999999999</v>
          </cell>
          <cell r="AK485">
            <v>20629.564999999999</v>
          </cell>
          <cell r="AL485">
            <v>1781.0815</v>
          </cell>
          <cell r="AM485">
            <v>19591.896499999999</v>
          </cell>
          <cell r="AN485">
            <v>0</v>
          </cell>
          <cell r="AO485">
            <v>22410.646499999999</v>
          </cell>
          <cell r="AP485" t="str">
            <v>PAID UP TO APRIL 2021</v>
          </cell>
          <cell r="AQ485">
            <v>0</v>
          </cell>
          <cell r="AS485">
            <v>22411</v>
          </cell>
          <cell r="AT485" t="str">
            <v>OK</v>
          </cell>
          <cell r="AU485" t="str">
            <v>Madina Town No. 02 Street No.02 Old Shujabad Road, Multan.</v>
          </cell>
          <cell r="AV485" t="str">
            <v>0302-7494475</v>
          </cell>
          <cell r="AX485" t="str">
            <v>ON LINE</v>
          </cell>
          <cell r="AY485" t="str">
            <v>Multan</v>
          </cell>
          <cell r="AZ485">
            <v>427722</v>
          </cell>
          <cell r="BA485">
            <v>10192</v>
          </cell>
          <cell r="BC485" t="str">
            <v>Pensioner died during service, F.pension getting 75% of G.P.</v>
          </cell>
        </row>
        <row r="486">
          <cell r="B486">
            <v>478</v>
          </cell>
          <cell r="C486" t="str">
            <v>Mst. Ghulam Zahra W/OMuhammad Arif s/oMalik Shams Din</v>
          </cell>
          <cell r="D486" t="str">
            <v>Naib Qasid</v>
          </cell>
          <cell r="E486">
            <v>19790</v>
          </cell>
          <cell r="F486" t="str">
            <v>Lahore</v>
          </cell>
          <cell r="G486">
            <v>4169124690</v>
          </cell>
          <cell r="H486" t="str">
            <v>N.B.P Multan Road Lahore.</v>
          </cell>
          <cell r="I486">
            <v>1606</v>
          </cell>
          <cell r="J486">
            <v>41704</v>
          </cell>
          <cell r="K486">
            <v>2</v>
          </cell>
          <cell r="L486" t="str">
            <v>F</v>
          </cell>
          <cell r="M486">
            <v>2468.65</v>
          </cell>
          <cell r="N486">
            <v>4258.4212500000003</v>
          </cell>
          <cell r="O486">
            <v>1789.7712500000002</v>
          </cell>
          <cell r="P486">
            <v>4258.4212500000003</v>
          </cell>
          <cell r="Q486">
            <v>1065</v>
          </cell>
          <cell r="R486">
            <v>5323.4212500000003</v>
          </cell>
          <cell r="S486">
            <v>638.76318750000007</v>
          </cell>
          <cell r="T486">
            <v>5962</v>
          </cell>
          <cell r="U486">
            <v>979</v>
          </cell>
          <cell r="V486">
            <v>6941</v>
          </cell>
          <cell r="W486">
            <v>588</v>
          </cell>
          <cell r="X486">
            <v>6464</v>
          </cell>
          <cell r="Y486">
            <v>6464</v>
          </cell>
          <cell r="Z486">
            <v>7529</v>
          </cell>
          <cell r="AA486">
            <v>646</v>
          </cell>
          <cell r="AB486">
            <v>7110</v>
          </cell>
          <cell r="AC486">
            <v>7110</v>
          </cell>
          <cell r="AD486">
            <v>8175</v>
          </cell>
          <cell r="AE486">
            <v>646</v>
          </cell>
          <cell r="AF486">
            <v>533.25</v>
          </cell>
          <cell r="AG486">
            <v>7643.25</v>
          </cell>
          <cell r="AH486">
            <v>1331.25</v>
          </cell>
          <cell r="AI486">
            <v>764.32500000000005</v>
          </cell>
          <cell r="AJ486">
            <v>8407.5750000000007</v>
          </cell>
          <cell r="AK486">
            <v>9738.8250000000007</v>
          </cell>
          <cell r="AL486">
            <v>840.75750000000016</v>
          </cell>
          <cell r="AM486">
            <v>9250.3325000000004</v>
          </cell>
          <cell r="AN486">
            <v>0</v>
          </cell>
          <cell r="AO486">
            <v>10581.5825</v>
          </cell>
          <cell r="AP486" t="str">
            <v>PAID UP TO APRIL 2021</v>
          </cell>
          <cell r="AQ486">
            <v>0</v>
          </cell>
          <cell r="AS486">
            <v>10582</v>
          </cell>
          <cell r="AT486" t="str">
            <v>OK</v>
          </cell>
          <cell r="AU486" t="str">
            <v>House No. 180-S-48, Combo Colony Saman Abad, Arif Clinic Post Officer Saman Abad, Lahore</v>
          </cell>
          <cell r="AV486" t="str">
            <v>0302-4226419</v>
          </cell>
          <cell r="AX486" t="str">
            <v>ON LINE</v>
          </cell>
          <cell r="AY486" t="str">
            <v>Lahore</v>
          </cell>
          <cell r="AZ486">
            <v>394651</v>
          </cell>
          <cell r="BA486">
            <v>7595</v>
          </cell>
          <cell r="BC486" t="str">
            <v>Died on 12.06.2020</v>
          </cell>
        </row>
        <row r="487">
          <cell r="B487">
            <v>479</v>
          </cell>
          <cell r="C487" t="str">
            <v>Mst. Nasreen Akhtar w/o Ch. Abdul Ghafoor</v>
          </cell>
          <cell r="D487" t="str">
            <v>S.S.O</v>
          </cell>
          <cell r="E487" t="str">
            <v>15/03/1955</v>
          </cell>
          <cell r="F487" t="str">
            <v>Sahiwal</v>
          </cell>
          <cell r="G487" t="str">
            <v>9510-7</v>
          </cell>
          <cell r="H487" t="str">
            <v>N.B.P Farid Town Branch Sahiwal.</v>
          </cell>
          <cell r="I487">
            <v>648</v>
          </cell>
          <cell r="J487" t="str">
            <v>30/06/2013</v>
          </cell>
          <cell r="K487">
            <v>19</v>
          </cell>
          <cell r="L487" t="str">
            <v>F</v>
          </cell>
          <cell r="M487">
            <v>20930</v>
          </cell>
          <cell r="N487">
            <v>36104.25</v>
          </cell>
          <cell r="O487">
            <v>15174.25</v>
          </cell>
          <cell r="P487">
            <v>36104.25</v>
          </cell>
          <cell r="Q487">
            <v>7221</v>
          </cell>
          <cell r="R487">
            <v>43325.25</v>
          </cell>
          <cell r="S487">
            <v>5415.6374999999998</v>
          </cell>
          <cell r="T487">
            <v>48741</v>
          </cell>
          <cell r="U487">
            <v>8304</v>
          </cell>
          <cell r="V487">
            <v>57045</v>
          </cell>
          <cell r="W487">
            <v>4982</v>
          </cell>
          <cell r="X487">
            <v>54806</v>
          </cell>
          <cell r="Y487">
            <v>54806</v>
          </cell>
          <cell r="Z487">
            <v>62027</v>
          </cell>
          <cell r="AA487">
            <v>5481</v>
          </cell>
          <cell r="AB487">
            <v>60287</v>
          </cell>
          <cell r="AC487">
            <v>60287</v>
          </cell>
          <cell r="AD487">
            <v>67508</v>
          </cell>
          <cell r="AE487">
            <v>5481</v>
          </cell>
          <cell r="AF487">
            <v>4521.5249999999996</v>
          </cell>
          <cell r="AG487">
            <v>64808.525000000001</v>
          </cell>
          <cell r="AH487">
            <v>9026.25</v>
          </cell>
          <cell r="AI487">
            <v>6480.8525000000009</v>
          </cell>
          <cell r="AJ487">
            <v>71289.377500000002</v>
          </cell>
          <cell r="AK487">
            <v>80315.627500000002</v>
          </cell>
          <cell r="AL487">
            <v>7128.937750000001</v>
          </cell>
          <cell r="AM487">
            <v>78418.31525</v>
          </cell>
          <cell r="AN487">
            <v>0</v>
          </cell>
          <cell r="AO487">
            <v>87444.56525</v>
          </cell>
          <cell r="AP487" t="str">
            <v>PAID UP TO APRIL 2021</v>
          </cell>
          <cell r="AQ487">
            <v>0</v>
          </cell>
          <cell r="AS487">
            <v>87445</v>
          </cell>
          <cell r="AT487" t="str">
            <v>OK</v>
          </cell>
          <cell r="AU487" t="str">
            <v>Chak No. 86/6-R, P.O Box 85/6-R, Tehsil &amp; District, Sahiwal.</v>
          </cell>
          <cell r="AX487" t="str">
            <v>ON LINE</v>
          </cell>
          <cell r="AY487" t="str">
            <v>Sahiwal</v>
          </cell>
          <cell r="AZ487">
            <v>1687042</v>
          </cell>
          <cell r="BA487">
            <v>41860</v>
          </cell>
        </row>
        <row r="488">
          <cell r="B488">
            <v>480</v>
          </cell>
          <cell r="C488" t="str">
            <v>Mr. Muhammad Yousaf s/o Abdul Aziz</v>
          </cell>
          <cell r="D488" t="str">
            <v>Naib Qasid</v>
          </cell>
          <cell r="E488">
            <v>19555</v>
          </cell>
          <cell r="F488" t="str">
            <v>Multan</v>
          </cell>
          <cell r="G488" t="str">
            <v>902109-3</v>
          </cell>
          <cell r="H488" t="str">
            <v>N.B.P Timber Market Vehari Road Multan.</v>
          </cell>
          <cell r="I488">
            <v>835</v>
          </cell>
          <cell r="J488">
            <v>41469</v>
          </cell>
          <cell r="K488">
            <v>2</v>
          </cell>
          <cell r="L488" t="str">
            <v>P</v>
          </cell>
          <cell r="M488">
            <v>4937.3999999999996</v>
          </cell>
          <cell r="N488">
            <v>5678.0099999999993</v>
          </cell>
          <cell r="O488">
            <v>740.60999999999967</v>
          </cell>
          <cell r="P488">
            <v>5678.0099999999993</v>
          </cell>
          <cell r="Q488">
            <v>1420</v>
          </cell>
          <cell r="R488">
            <v>7098.0099999999993</v>
          </cell>
          <cell r="S488">
            <v>851.7014999999999</v>
          </cell>
          <cell r="T488">
            <v>7950</v>
          </cell>
          <cell r="U488">
            <v>1306</v>
          </cell>
          <cell r="V488">
            <v>9256</v>
          </cell>
          <cell r="W488">
            <v>784</v>
          </cell>
          <cell r="X488">
            <v>8620</v>
          </cell>
          <cell r="Y488">
            <v>8620</v>
          </cell>
          <cell r="Z488">
            <v>10040</v>
          </cell>
          <cell r="AA488">
            <v>862</v>
          </cell>
          <cell r="AB488">
            <v>9482</v>
          </cell>
          <cell r="AC488">
            <v>9482</v>
          </cell>
          <cell r="AD488">
            <v>10902</v>
          </cell>
          <cell r="AE488">
            <v>862</v>
          </cell>
          <cell r="AF488">
            <v>711.15</v>
          </cell>
          <cell r="AG488">
            <v>10193.15</v>
          </cell>
          <cell r="AH488">
            <v>1775</v>
          </cell>
          <cell r="AI488">
            <v>1019.3150000000001</v>
          </cell>
          <cell r="AJ488">
            <v>11212.465</v>
          </cell>
          <cell r="AK488">
            <v>12987.465</v>
          </cell>
          <cell r="AL488">
            <v>1121.2465</v>
          </cell>
          <cell r="AM488">
            <v>12333.711499999999</v>
          </cell>
          <cell r="AN488">
            <v>0</v>
          </cell>
          <cell r="AO488">
            <v>14108.711499999999</v>
          </cell>
          <cell r="AP488" t="str">
            <v>PAID UP TO APRIL 2021</v>
          </cell>
          <cell r="AQ488">
            <v>0</v>
          </cell>
          <cell r="AS488">
            <v>14109</v>
          </cell>
          <cell r="AT488" t="str">
            <v>OK</v>
          </cell>
          <cell r="AU488" t="str">
            <v>Ward No. 11 Shah Road Mohallah Khudadad Colony, Multan.</v>
          </cell>
          <cell r="AV488" t="str">
            <v>0305-1608511</v>
          </cell>
          <cell r="AX488" t="str">
            <v>ON LINE</v>
          </cell>
          <cell r="AY488" t="str">
            <v>Multan</v>
          </cell>
        </row>
        <row r="489">
          <cell r="B489">
            <v>481</v>
          </cell>
          <cell r="C489" t="str">
            <v>Mst. Bushra w/o Jalal-ud-Din Chandio</v>
          </cell>
          <cell r="D489" t="str">
            <v>Tubewell Operator</v>
          </cell>
          <cell r="E489">
            <v>19449</v>
          </cell>
          <cell r="F489" t="str">
            <v>Sakrand</v>
          </cell>
          <cell r="G489" t="str">
            <v>10926-7</v>
          </cell>
          <cell r="H489" t="str">
            <v>N.B.P Sakrand.</v>
          </cell>
          <cell r="I489">
            <v>56</v>
          </cell>
          <cell r="J489">
            <v>41162</v>
          </cell>
          <cell r="K489">
            <v>4</v>
          </cell>
          <cell r="L489" t="str">
            <v>F</v>
          </cell>
          <cell r="M489">
            <v>4154.5</v>
          </cell>
          <cell r="N489">
            <v>7166.5124999999998</v>
          </cell>
          <cell r="O489">
            <v>3012.0124999999998</v>
          </cell>
          <cell r="P489">
            <v>7166.5124999999998</v>
          </cell>
          <cell r="Q489">
            <v>1791.63</v>
          </cell>
          <cell r="R489">
            <v>8958.1424999999999</v>
          </cell>
          <cell r="S489">
            <v>1074.9768749999998</v>
          </cell>
          <cell r="T489">
            <v>10033</v>
          </cell>
          <cell r="U489">
            <v>1648</v>
          </cell>
          <cell r="V489">
            <v>11681</v>
          </cell>
          <cell r="W489">
            <v>989</v>
          </cell>
          <cell r="X489">
            <v>10878</v>
          </cell>
          <cell r="Y489">
            <v>10878</v>
          </cell>
          <cell r="Z489">
            <v>12670</v>
          </cell>
          <cell r="AA489">
            <v>1088</v>
          </cell>
          <cell r="AB489">
            <v>11966</v>
          </cell>
          <cell r="AC489">
            <v>11966</v>
          </cell>
          <cell r="AD489">
            <v>13758</v>
          </cell>
          <cell r="AE489">
            <v>1088</v>
          </cell>
          <cell r="AF489">
            <v>897.44999999999993</v>
          </cell>
          <cell r="AG489">
            <v>12863.45</v>
          </cell>
          <cell r="AH489">
            <v>2239.5375000000004</v>
          </cell>
          <cell r="AI489">
            <v>1286.3450000000003</v>
          </cell>
          <cell r="AJ489">
            <v>14149.795000000002</v>
          </cell>
          <cell r="AK489">
            <v>16389.332500000004</v>
          </cell>
          <cell r="AL489">
            <v>1414.9795000000004</v>
          </cell>
          <cell r="AM489">
            <v>15565.774500000003</v>
          </cell>
          <cell r="AN489">
            <v>0</v>
          </cell>
          <cell r="AO489">
            <v>17805.312000000005</v>
          </cell>
          <cell r="AP489" t="str">
            <v>PAID UP TO APRIL 2021</v>
          </cell>
          <cell r="AQ489">
            <v>0</v>
          </cell>
          <cell r="AS489">
            <v>17805</v>
          </cell>
          <cell r="AT489" t="str">
            <v>OK</v>
          </cell>
          <cell r="AU489" t="str">
            <v>C/O Zia Uddin Sheikh,Khanzada Mohallah, Jhanda Street, Near  Railway Station, Sakrand Distt. BayNazeer Abad.</v>
          </cell>
          <cell r="AV489" t="str">
            <v>0302-2247498</v>
          </cell>
          <cell r="AX489" t="str">
            <v>ON LINE</v>
          </cell>
          <cell r="AY489" t="str">
            <v>CCRI, Sakrand</v>
          </cell>
        </row>
        <row r="490">
          <cell r="B490">
            <v>482</v>
          </cell>
          <cell r="C490" t="str">
            <v>Mst. Bhoor w/o Jalal-ud-Din Chandio</v>
          </cell>
          <cell r="D490" t="str">
            <v>Tubewell Operator</v>
          </cell>
          <cell r="E490">
            <v>19449</v>
          </cell>
          <cell r="F490" t="str">
            <v>Sakrand</v>
          </cell>
          <cell r="G490" t="str">
            <v>9507-7</v>
          </cell>
          <cell r="H490" t="str">
            <v>N.B.P Sakrand.</v>
          </cell>
          <cell r="I490">
            <v>56</v>
          </cell>
          <cell r="J490">
            <v>41162</v>
          </cell>
          <cell r="K490">
            <v>4</v>
          </cell>
          <cell r="L490" t="str">
            <v>F</v>
          </cell>
          <cell r="M490">
            <v>2077.25</v>
          </cell>
          <cell r="N490">
            <v>3583.2562499999999</v>
          </cell>
          <cell r="O490">
            <v>1506.0062499999999</v>
          </cell>
          <cell r="P490">
            <v>3583.2562499999999</v>
          </cell>
          <cell r="Q490">
            <v>896</v>
          </cell>
          <cell r="R490">
            <v>4479.2562500000004</v>
          </cell>
          <cell r="S490">
            <v>537.48843749999992</v>
          </cell>
          <cell r="T490">
            <v>5017</v>
          </cell>
          <cell r="U490">
            <v>824</v>
          </cell>
          <cell r="V490">
            <v>5841</v>
          </cell>
          <cell r="W490">
            <v>495</v>
          </cell>
          <cell r="X490">
            <v>5440</v>
          </cell>
          <cell r="Y490">
            <v>5440</v>
          </cell>
          <cell r="Z490">
            <v>6336</v>
          </cell>
          <cell r="AA490">
            <v>544</v>
          </cell>
          <cell r="AB490">
            <v>5984</v>
          </cell>
          <cell r="AC490">
            <v>5984</v>
          </cell>
          <cell r="AD490">
            <v>6880</v>
          </cell>
          <cell r="AE490">
            <v>544</v>
          </cell>
          <cell r="AF490">
            <v>448.8</v>
          </cell>
          <cell r="AG490">
            <v>6432.8</v>
          </cell>
          <cell r="AH490">
            <v>0</v>
          </cell>
          <cell r="AI490">
            <v>643.28000000000009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</v>
          </cell>
          <cell r="AQ490">
            <v>0</v>
          </cell>
          <cell r="AS490">
            <v>0</v>
          </cell>
          <cell r="AX490" t="str">
            <v>ON LINE</v>
          </cell>
          <cell r="AY490" t="str">
            <v>CCRI, Sakrand</v>
          </cell>
        </row>
        <row r="491">
          <cell r="B491">
            <v>483</v>
          </cell>
          <cell r="C491" t="str">
            <v>Mst. Maqsood Bibi w/o Allah Ditta</v>
          </cell>
          <cell r="D491" t="str">
            <v>Field Assistant</v>
          </cell>
          <cell r="E491">
            <v>26642</v>
          </cell>
          <cell r="F491" t="str">
            <v>Multan</v>
          </cell>
          <cell r="G491" t="str">
            <v>6930-8</v>
          </cell>
          <cell r="H491" t="str">
            <v>N.B.P Timber Market Vehari Road Multan.</v>
          </cell>
          <cell r="I491">
            <v>835</v>
          </cell>
          <cell r="J491">
            <v>40635</v>
          </cell>
          <cell r="K491">
            <v>11</v>
          </cell>
          <cell r="L491" t="str">
            <v>F</v>
          </cell>
          <cell r="M491">
            <v>1747</v>
          </cell>
          <cell r="N491">
            <v>3013.5749999999998</v>
          </cell>
          <cell r="O491">
            <v>1266.5749999999998</v>
          </cell>
          <cell r="P491">
            <v>3013.5749999999998</v>
          </cell>
          <cell r="Q491">
            <v>754</v>
          </cell>
          <cell r="R491">
            <v>3767.5749999999998</v>
          </cell>
          <cell r="S491">
            <v>452.03624999999994</v>
          </cell>
          <cell r="T491">
            <v>4220</v>
          </cell>
          <cell r="U491">
            <v>693</v>
          </cell>
          <cell r="V491">
            <v>4913</v>
          </cell>
          <cell r="W491">
            <v>416</v>
          </cell>
          <cell r="X491">
            <v>4575</v>
          </cell>
          <cell r="Y491">
            <v>4575</v>
          </cell>
          <cell r="Z491">
            <v>5329</v>
          </cell>
          <cell r="AA491">
            <v>458</v>
          </cell>
          <cell r="AB491">
            <v>5033</v>
          </cell>
          <cell r="AC491">
            <v>5033</v>
          </cell>
          <cell r="AD491">
            <v>5787</v>
          </cell>
          <cell r="AE491">
            <v>458</v>
          </cell>
          <cell r="AF491">
            <v>377.47499999999997</v>
          </cell>
          <cell r="AG491">
            <v>5410.4750000000004</v>
          </cell>
          <cell r="AH491">
            <v>942.5</v>
          </cell>
          <cell r="AI491">
            <v>541.04750000000001</v>
          </cell>
          <cell r="AJ491">
            <v>5951.5225</v>
          </cell>
          <cell r="AK491">
            <v>6894.0225</v>
          </cell>
          <cell r="AL491">
            <v>595.15224999999998</v>
          </cell>
          <cell r="AM491">
            <v>6546.6747500000001</v>
          </cell>
          <cell r="AN491">
            <v>0</v>
          </cell>
          <cell r="AO491">
            <v>7489.1747500000001</v>
          </cell>
          <cell r="AP491" t="str">
            <v>PAID UP TO APRIL 2021</v>
          </cell>
          <cell r="AQ491">
            <v>0</v>
          </cell>
          <cell r="AS491">
            <v>7489</v>
          </cell>
          <cell r="AT491" t="str">
            <v>OK</v>
          </cell>
          <cell r="AU491" t="str">
            <v>Chah Jund Wala Mouza Mustafa Abad Tehsil Distric Vehari Road, Multan.</v>
          </cell>
          <cell r="AV491" t="str">
            <v>0302-7922333</v>
          </cell>
          <cell r="AX491" t="str">
            <v>ON LINE</v>
          </cell>
          <cell r="AY491" t="str">
            <v>Multan</v>
          </cell>
          <cell r="AZ491">
            <v>193549</v>
          </cell>
          <cell r="BA491">
            <v>2403</v>
          </cell>
        </row>
        <row r="492">
          <cell r="B492">
            <v>484</v>
          </cell>
          <cell r="C492" t="str">
            <v>Mr. Shahid Ali s/o Eid Muhammad</v>
          </cell>
          <cell r="D492" t="str">
            <v>Artist</v>
          </cell>
          <cell r="E492">
            <v>19538</v>
          </cell>
          <cell r="F492" t="str">
            <v>Multan</v>
          </cell>
          <cell r="G492" t="str">
            <v>906369-9</v>
          </cell>
          <cell r="H492" t="str">
            <v>N.B.P Timber Market Vehari Road Multan.</v>
          </cell>
          <cell r="I492">
            <v>835</v>
          </cell>
          <cell r="J492">
            <v>41452</v>
          </cell>
          <cell r="K492">
            <v>10</v>
          </cell>
          <cell r="L492" t="str">
            <v>P</v>
          </cell>
          <cell r="M492">
            <v>8541.6</v>
          </cell>
          <cell r="N492">
            <v>9822.84</v>
          </cell>
          <cell r="O492">
            <v>1281.2399999999998</v>
          </cell>
          <cell r="P492">
            <v>9822.84</v>
          </cell>
          <cell r="Q492">
            <v>2456</v>
          </cell>
          <cell r="R492">
            <v>12278.84</v>
          </cell>
          <cell r="S492">
            <v>1473.4259999999999</v>
          </cell>
          <cell r="T492">
            <v>13752</v>
          </cell>
          <cell r="U492">
            <v>2259</v>
          </cell>
          <cell r="V492">
            <v>16011</v>
          </cell>
          <cell r="W492">
            <v>1356</v>
          </cell>
          <cell r="X492">
            <v>14911</v>
          </cell>
          <cell r="Y492">
            <v>14911</v>
          </cell>
          <cell r="Z492">
            <v>17367</v>
          </cell>
          <cell r="AA492">
            <v>1491</v>
          </cell>
          <cell r="AB492">
            <v>16402</v>
          </cell>
          <cell r="AC492">
            <v>16402</v>
          </cell>
          <cell r="AD492">
            <v>18858</v>
          </cell>
          <cell r="AE492">
            <v>1491</v>
          </cell>
          <cell r="AF492">
            <v>1230.1499999999999</v>
          </cell>
          <cell r="AG492">
            <v>17632.150000000001</v>
          </cell>
          <cell r="AH492">
            <v>3070</v>
          </cell>
          <cell r="AI492">
            <v>1763.2150000000001</v>
          </cell>
          <cell r="AJ492">
            <v>19395.365000000002</v>
          </cell>
          <cell r="AK492">
            <v>22465.365000000002</v>
          </cell>
          <cell r="AL492">
            <v>1939.5365000000002</v>
          </cell>
          <cell r="AM492">
            <v>21334.9015</v>
          </cell>
          <cell r="AN492">
            <v>0</v>
          </cell>
          <cell r="AO492">
            <v>24404.9015</v>
          </cell>
          <cell r="AP492" t="str">
            <v>PAID UP TO APRIL 2021</v>
          </cell>
          <cell r="AQ492">
            <v>0</v>
          </cell>
          <cell r="AS492">
            <v>24405</v>
          </cell>
          <cell r="AT492" t="str">
            <v>OK</v>
          </cell>
          <cell r="AU492" t="str">
            <v>Peer Colony No. 02 Suraj Kund Road, Multan.</v>
          </cell>
          <cell r="AV492" t="str">
            <v>03117125248</v>
          </cell>
          <cell r="AX492" t="str">
            <v>ON LINE</v>
          </cell>
          <cell r="AY492" t="str">
            <v>Multan</v>
          </cell>
          <cell r="AZ492">
            <v>682832</v>
          </cell>
          <cell r="BA492">
            <v>13141</v>
          </cell>
        </row>
        <row r="493">
          <cell r="B493">
            <v>485</v>
          </cell>
          <cell r="C493" t="str">
            <v>Mr. Gul Muhammad s/o Jeevan Ali</v>
          </cell>
          <cell r="D493" t="str">
            <v>Beldar</v>
          </cell>
          <cell r="E493" t="str">
            <v>31/07/1952</v>
          </cell>
          <cell r="F493" t="str">
            <v>Multan</v>
          </cell>
          <cell r="G493" t="str">
            <v>914773-3</v>
          </cell>
          <cell r="H493" t="str">
            <v>N.B.P Timber Market Vehari Road Multan.</v>
          </cell>
          <cell r="I493">
            <v>835</v>
          </cell>
          <cell r="J493" t="str">
            <v>30/07/2012</v>
          </cell>
          <cell r="K493">
            <v>2</v>
          </cell>
          <cell r="L493" t="str">
            <v>P</v>
          </cell>
          <cell r="M493">
            <v>4705.45</v>
          </cell>
          <cell r="N493">
            <v>5411.267499999999</v>
          </cell>
          <cell r="O493">
            <v>705.8174999999992</v>
          </cell>
          <cell r="P493">
            <v>5411.267499999999</v>
          </cell>
          <cell r="Q493">
            <v>1353</v>
          </cell>
          <cell r="R493">
            <v>6764.267499999999</v>
          </cell>
          <cell r="S493">
            <v>811.69012499999985</v>
          </cell>
          <cell r="T493">
            <v>7576</v>
          </cell>
          <cell r="U493">
            <v>1245</v>
          </cell>
          <cell r="V493">
            <v>8821</v>
          </cell>
          <cell r="W493">
            <v>747</v>
          </cell>
          <cell r="X493">
            <v>8215</v>
          </cell>
          <cell r="Y493">
            <v>8215</v>
          </cell>
          <cell r="Z493">
            <v>9568</v>
          </cell>
          <cell r="AA493">
            <v>822</v>
          </cell>
          <cell r="AB493">
            <v>9037</v>
          </cell>
          <cell r="AC493">
            <v>9037</v>
          </cell>
          <cell r="AD493">
            <v>10390</v>
          </cell>
          <cell r="AE493">
            <v>822</v>
          </cell>
          <cell r="AF493">
            <v>677.77499999999998</v>
          </cell>
          <cell r="AG493">
            <v>9714.7749999999996</v>
          </cell>
          <cell r="AH493">
            <v>0</v>
          </cell>
          <cell r="AI493">
            <v>971.47749999999996</v>
          </cell>
          <cell r="AJ493">
            <v>10686.252499999999</v>
          </cell>
          <cell r="AK493">
            <v>10686.252499999999</v>
          </cell>
          <cell r="AL493">
            <v>1068.6252499999998</v>
          </cell>
          <cell r="AM493">
            <v>0</v>
          </cell>
          <cell r="AN493">
            <v>0</v>
          </cell>
          <cell r="AO493">
            <v>0</v>
          </cell>
          <cell r="AQ493">
            <v>0</v>
          </cell>
          <cell r="AS493">
            <v>0</v>
          </cell>
          <cell r="AU493" t="str">
            <v>Chah Allah Ditta Chack Haidar Abad, Post Office Same The Kabir Wala, Distt. Khanewal.</v>
          </cell>
          <cell r="AX493" t="str">
            <v>ON LINE</v>
          </cell>
          <cell r="AY493" t="str">
            <v>CCRI, Multan</v>
          </cell>
          <cell r="BC493" t="str">
            <v>Died on 20.01.2017</v>
          </cell>
        </row>
        <row r="494">
          <cell r="B494">
            <v>486</v>
          </cell>
          <cell r="C494" t="str">
            <v>Mst. Bushra Bibi W/O  Abdul Latif s/o Ghulam Muhammad</v>
          </cell>
          <cell r="D494" t="str">
            <v>Naib Qasid</v>
          </cell>
          <cell r="E494">
            <v>19368</v>
          </cell>
          <cell r="F494" t="str">
            <v>Multan</v>
          </cell>
          <cell r="G494">
            <v>4165643725</v>
          </cell>
          <cell r="H494" t="str">
            <v>N.B.P Nankana Sahib, Ghalla Mandi Distt.SH.</v>
          </cell>
          <cell r="I494">
            <v>379</v>
          </cell>
          <cell r="J494" t="str">
            <v>31/08/2013</v>
          </cell>
          <cell r="K494">
            <v>2</v>
          </cell>
          <cell r="L494" t="str">
            <v>F</v>
          </cell>
          <cell r="M494">
            <v>2506.355</v>
          </cell>
          <cell r="N494">
            <v>4323.4623750000001</v>
          </cell>
          <cell r="O494">
            <v>1817.107375</v>
          </cell>
          <cell r="P494">
            <v>4323.4623750000001</v>
          </cell>
          <cell r="Q494">
            <v>1081.5</v>
          </cell>
          <cell r="R494">
            <v>5404.9623750000001</v>
          </cell>
          <cell r="S494">
            <v>648.51935624999999</v>
          </cell>
          <cell r="T494">
            <v>6053</v>
          </cell>
          <cell r="U494">
            <v>994</v>
          </cell>
          <cell r="V494">
            <v>7047</v>
          </cell>
          <cell r="W494">
            <v>597</v>
          </cell>
          <cell r="X494">
            <v>6563</v>
          </cell>
          <cell r="Y494">
            <v>6563</v>
          </cell>
          <cell r="Z494">
            <v>7645</v>
          </cell>
          <cell r="AA494">
            <v>656</v>
          </cell>
          <cell r="AB494">
            <v>7220</v>
          </cell>
          <cell r="AC494">
            <v>7220</v>
          </cell>
          <cell r="AD494">
            <v>8302</v>
          </cell>
          <cell r="AE494">
            <v>657</v>
          </cell>
          <cell r="AF494">
            <v>541.5</v>
          </cell>
          <cell r="AG494">
            <v>7761.5</v>
          </cell>
          <cell r="AH494">
            <v>1351.875</v>
          </cell>
          <cell r="AI494">
            <v>776.15000000000009</v>
          </cell>
          <cell r="AJ494">
            <v>8537.65</v>
          </cell>
          <cell r="AK494">
            <v>9889.5249999999996</v>
          </cell>
          <cell r="AL494">
            <v>853.76499999999999</v>
          </cell>
          <cell r="AM494">
            <v>9391.4149999999991</v>
          </cell>
          <cell r="AN494">
            <v>0</v>
          </cell>
          <cell r="AO494">
            <v>10745.289999999999</v>
          </cell>
          <cell r="AP494" t="str">
            <v>PAID UP TO APRIL 2021</v>
          </cell>
          <cell r="AQ494">
            <v>0</v>
          </cell>
          <cell r="AS494">
            <v>10745</v>
          </cell>
          <cell r="AT494" t="str">
            <v>OK</v>
          </cell>
          <cell r="AU494" t="str">
            <v>Chak No. 572 Post Office Hussainabad, Tehsil Nankana Sahib, Distt. Sheikhupura.</v>
          </cell>
          <cell r="AX494" t="str">
            <v>ON LINE</v>
          </cell>
          <cell r="AY494" t="str">
            <v>Multan</v>
          </cell>
          <cell r="AZ494">
            <v>400835</v>
          </cell>
          <cell r="BA494">
            <v>7714</v>
          </cell>
          <cell r="BC494" t="str">
            <v>Died in January 2020</v>
          </cell>
        </row>
        <row r="495">
          <cell r="B495">
            <v>487</v>
          </cell>
          <cell r="C495" t="str">
            <v>Mr. Muhammad Gulab s/o Bahadur</v>
          </cell>
          <cell r="D495" t="str">
            <v>Tubewell Operator</v>
          </cell>
          <cell r="E495" t="str">
            <v>22/02/1954</v>
          </cell>
          <cell r="F495" t="str">
            <v>Ghotki</v>
          </cell>
          <cell r="G495" t="str">
            <v>3933-0</v>
          </cell>
          <cell r="H495" t="str">
            <v>N.B.P Ghotki.</v>
          </cell>
          <cell r="I495">
            <v>118</v>
          </cell>
          <cell r="J495" t="str">
            <v>21/02/2014</v>
          </cell>
          <cell r="K495">
            <v>4</v>
          </cell>
          <cell r="L495" t="str">
            <v>P</v>
          </cell>
          <cell r="M495">
            <v>4202</v>
          </cell>
          <cell r="N495">
            <v>4832.2999999999993</v>
          </cell>
          <cell r="O495">
            <v>630.29999999999927</v>
          </cell>
          <cell r="P495">
            <v>4832.2999999999993</v>
          </cell>
          <cell r="Q495">
            <v>1208</v>
          </cell>
          <cell r="R495">
            <v>6040.2999999999993</v>
          </cell>
          <cell r="S495">
            <v>724.84499999999991</v>
          </cell>
          <cell r="T495">
            <v>6765</v>
          </cell>
          <cell r="U495">
            <v>1111</v>
          </cell>
          <cell r="V495">
            <v>7876</v>
          </cell>
          <cell r="W495">
            <v>667</v>
          </cell>
          <cell r="X495">
            <v>7335</v>
          </cell>
          <cell r="Y495">
            <v>7335</v>
          </cell>
          <cell r="Z495">
            <v>8543</v>
          </cell>
          <cell r="AA495">
            <v>734</v>
          </cell>
          <cell r="AB495">
            <v>8069</v>
          </cell>
          <cell r="AC495">
            <v>8069</v>
          </cell>
          <cell r="AD495">
            <v>9277</v>
          </cell>
          <cell r="AE495">
            <v>734</v>
          </cell>
          <cell r="AF495">
            <v>605.17499999999995</v>
          </cell>
          <cell r="AG495">
            <v>8674.1749999999993</v>
          </cell>
          <cell r="AH495">
            <v>1510</v>
          </cell>
          <cell r="AI495">
            <v>867.41750000000002</v>
          </cell>
          <cell r="AJ495">
            <v>9541.5924999999988</v>
          </cell>
          <cell r="AK495">
            <v>11051.592499999999</v>
          </cell>
          <cell r="AL495">
            <v>954.15924999999993</v>
          </cell>
          <cell r="AM495">
            <v>10495.751749999999</v>
          </cell>
          <cell r="AN495">
            <v>0</v>
          </cell>
          <cell r="AO495">
            <v>12005.751749999999</v>
          </cell>
          <cell r="AP495" t="str">
            <v>PAID UP TO APRIL 2021</v>
          </cell>
          <cell r="AQ495">
            <v>0</v>
          </cell>
          <cell r="AS495">
            <v>12006</v>
          </cell>
          <cell r="AT495" t="str">
            <v>OK</v>
          </cell>
          <cell r="AU495" t="str">
            <v>C/O Cotton Research Station, Ghotki</v>
          </cell>
          <cell r="AX495" t="str">
            <v>ON LINE</v>
          </cell>
          <cell r="AY495" t="str">
            <v>Ghotki</v>
          </cell>
          <cell r="AZ495">
            <v>335882</v>
          </cell>
          <cell r="BA495">
            <v>8543</v>
          </cell>
        </row>
        <row r="496">
          <cell r="B496">
            <v>488</v>
          </cell>
          <cell r="C496" t="str">
            <v>Mst. Jameela W/O Muhammad Hanif s/o Muhammad Ilyas</v>
          </cell>
          <cell r="D496" t="str">
            <v>Lab Attendant</v>
          </cell>
          <cell r="E496">
            <v>20061</v>
          </cell>
          <cell r="F496" t="str">
            <v>Multan</v>
          </cell>
          <cell r="G496">
            <v>4167103082</v>
          </cell>
          <cell r="H496" t="str">
            <v>N.B.P Timber Market Vehari Road Multan.</v>
          </cell>
          <cell r="I496">
            <v>835</v>
          </cell>
          <cell r="J496">
            <v>41946</v>
          </cell>
          <cell r="K496">
            <v>5</v>
          </cell>
          <cell r="L496" t="str">
            <v>F</v>
          </cell>
          <cell r="M496">
            <v>2470.5</v>
          </cell>
          <cell r="N496">
            <v>4261.6124999999993</v>
          </cell>
          <cell r="O496">
            <v>1791.1124999999993</v>
          </cell>
          <cell r="P496">
            <v>4261.6124999999993</v>
          </cell>
          <cell r="Q496">
            <v>1065.75</v>
          </cell>
          <cell r="R496">
            <v>5327.3624999999993</v>
          </cell>
          <cell r="S496">
            <v>639.24187499999982</v>
          </cell>
          <cell r="T496">
            <v>5967</v>
          </cell>
          <cell r="U496">
            <v>980</v>
          </cell>
          <cell r="V496">
            <v>6947</v>
          </cell>
          <cell r="W496">
            <v>588</v>
          </cell>
          <cell r="X496">
            <v>6469</v>
          </cell>
          <cell r="Y496">
            <v>6469</v>
          </cell>
          <cell r="Z496">
            <v>7535</v>
          </cell>
          <cell r="AA496">
            <v>647</v>
          </cell>
          <cell r="AB496">
            <v>7116</v>
          </cell>
          <cell r="AC496">
            <v>7116</v>
          </cell>
          <cell r="AD496">
            <v>8182</v>
          </cell>
          <cell r="AE496">
            <v>647</v>
          </cell>
          <cell r="AF496">
            <v>533.69999999999993</v>
          </cell>
          <cell r="AG496">
            <v>7649.7</v>
          </cell>
          <cell r="AH496">
            <v>1332.1875</v>
          </cell>
          <cell r="AI496">
            <v>764.97</v>
          </cell>
          <cell r="AJ496">
            <v>8414.67</v>
          </cell>
          <cell r="AK496">
            <v>9746.8575000000001</v>
          </cell>
          <cell r="AL496">
            <v>841.4670000000001</v>
          </cell>
          <cell r="AM496">
            <v>9256.1370000000006</v>
          </cell>
          <cell r="AN496">
            <v>0</v>
          </cell>
          <cell r="AO496">
            <v>10588.324500000001</v>
          </cell>
          <cell r="AP496" t="str">
            <v>PAID UP TO APRIL 2021</v>
          </cell>
          <cell r="AQ496">
            <v>0</v>
          </cell>
          <cell r="AS496">
            <v>10588</v>
          </cell>
          <cell r="AT496" t="str">
            <v>OK</v>
          </cell>
          <cell r="AU496" t="str">
            <v>Chah Thaly Wala Gali No. 06 Mahala Ghousia Colony, Old Shujabad Road, Multan.</v>
          </cell>
          <cell r="AX496" t="str">
            <v>ON LINE</v>
          </cell>
          <cell r="AY496" t="str">
            <v>Multan</v>
          </cell>
          <cell r="AZ496">
            <v>395015</v>
          </cell>
          <cell r="BA496">
            <v>7602</v>
          </cell>
        </row>
        <row r="497">
          <cell r="B497">
            <v>489</v>
          </cell>
          <cell r="C497" t="str">
            <v>Mr. Muhammad Waris Keerio s/o Jalal-ud-Din</v>
          </cell>
          <cell r="D497" t="str">
            <v>Field Assistant</v>
          </cell>
          <cell r="E497">
            <v>19366</v>
          </cell>
          <cell r="F497" t="str">
            <v>Sakrand</v>
          </cell>
          <cell r="G497" t="str">
            <v>381-7</v>
          </cell>
          <cell r="H497" t="str">
            <v>N.B.P Sakrand.</v>
          </cell>
          <cell r="I497">
            <v>56</v>
          </cell>
          <cell r="J497" t="str">
            <v>30/06/2013</v>
          </cell>
          <cell r="K497">
            <v>11</v>
          </cell>
          <cell r="L497" t="str">
            <v>P</v>
          </cell>
          <cell r="M497">
            <v>9491</v>
          </cell>
          <cell r="N497">
            <v>10914.65</v>
          </cell>
          <cell r="O497">
            <v>1423.6499999999996</v>
          </cell>
          <cell r="P497">
            <v>10914.65</v>
          </cell>
          <cell r="Q497">
            <v>2729</v>
          </cell>
          <cell r="R497">
            <v>13643.65</v>
          </cell>
          <cell r="S497">
            <v>1637.1975</v>
          </cell>
          <cell r="T497">
            <v>15281</v>
          </cell>
          <cell r="U497">
            <v>2510</v>
          </cell>
          <cell r="V497">
            <v>17791</v>
          </cell>
          <cell r="W497">
            <v>1506</v>
          </cell>
          <cell r="X497">
            <v>16568</v>
          </cell>
          <cell r="Y497">
            <v>16568</v>
          </cell>
          <cell r="Z497">
            <v>19297</v>
          </cell>
          <cell r="AA497">
            <v>1657</v>
          </cell>
          <cell r="AB497">
            <v>18225</v>
          </cell>
          <cell r="AC497">
            <v>18225</v>
          </cell>
          <cell r="AD497">
            <v>20954</v>
          </cell>
          <cell r="AE497">
            <v>1657</v>
          </cell>
          <cell r="AF497">
            <v>1366.875</v>
          </cell>
          <cell r="AG497">
            <v>19591.875</v>
          </cell>
          <cell r="AH497">
            <v>3411.25</v>
          </cell>
          <cell r="AI497">
            <v>1959.1875</v>
          </cell>
          <cell r="AJ497">
            <v>21551.0625</v>
          </cell>
          <cell r="AK497">
            <v>24962.3125</v>
          </cell>
          <cell r="AL497">
            <v>2155.1062500000003</v>
          </cell>
          <cell r="AM497">
            <v>23706.168750000001</v>
          </cell>
          <cell r="AN497">
            <v>0</v>
          </cell>
          <cell r="AO497">
            <v>27117.418750000001</v>
          </cell>
          <cell r="AP497" t="str">
            <v>PAID UP TO APRIL 2021</v>
          </cell>
          <cell r="AQ497">
            <v>0</v>
          </cell>
          <cell r="AS497">
            <v>27117</v>
          </cell>
          <cell r="AT497" t="str">
            <v>OK</v>
          </cell>
          <cell r="AU497" t="str">
            <v>Village Majeed Keerio Post Office Majeed Keerio Taluka Sakrand, Disst. Shaheed Benazirabad.</v>
          </cell>
          <cell r="AX497" t="str">
            <v>ON LINE</v>
          </cell>
          <cell r="AY497" t="str">
            <v>Sakrand</v>
          </cell>
          <cell r="AZ497">
            <v>758749</v>
          </cell>
          <cell r="BA497">
            <v>14602</v>
          </cell>
        </row>
        <row r="498">
          <cell r="B498">
            <v>490</v>
          </cell>
          <cell r="C498" t="str">
            <v>Mr. Zakir Hussain s/o Ahmad Yar</v>
          </cell>
          <cell r="D498" t="str">
            <v>Chowkidar</v>
          </cell>
          <cell r="E498">
            <v>19818</v>
          </cell>
          <cell r="F498" t="str">
            <v>Sahiwal</v>
          </cell>
          <cell r="G498" t="str">
            <v>9280-8</v>
          </cell>
          <cell r="H498" t="str">
            <v>N.B.P City Branch, Sahiwal.</v>
          </cell>
          <cell r="I498">
            <v>536</v>
          </cell>
          <cell r="J498">
            <v>41702</v>
          </cell>
          <cell r="K498">
            <v>2</v>
          </cell>
          <cell r="L498" t="str">
            <v>P</v>
          </cell>
          <cell r="M498">
            <v>3331</v>
          </cell>
          <cell r="N498">
            <v>3830.6499999999996</v>
          </cell>
          <cell r="O498">
            <v>499.64999999999964</v>
          </cell>
          <cell r="P498">
            <v>3830.6499999999996</v>
          </cell>
          <cell r="Q498">
            <v>958.3</v>
          </cell>
          <cell r="R498">
            <v>4788.95</v>
          </cell>
          <cell r="S498">
            <v>574.59749999999997</v>
          </cell>
          <cell r="T498">
            <v>5364</v>
          </cell>
          <cell r="U498">
            <v>881</v>
          </cell>
          <cell r="V498">
            <v>6245</v>
          </cell>
          <cell r="W498">
            <v>529</v>
          </cell>
          <cell r="X498">
            <v>5816</v>
          </cell>
          <cell r="Y498">
            <v>5816</v>
          </cell>
          <cell r="Z498">
            <v>6774</v>
          </cell>
          <cell r="AA498">
            <v>582</v>
          </cell>
          <cell r="AB498">
            <v>6398</v>
          </cell>
          <cell r="AC498">
            <v>6398</v>
          </cell>
          <cell r="AD498">
            <v>7356</v>
          </cell>
          <cell r="AE498">
            <v>582</v>
          </cell>
          <cell r="AF498">
            <v>479.84999999999997</v>
          </cell>
          <cell r="AG498">
            <v>6877.85</v>
          </cell>
          <cell r="AH498">
            <v>1197.875</v>
          </cell>
          <cell r="AI498">
            <v>687.78500000000008</v>
          </cell>
          <cell r="AJ498">
            <v>7565.6350000000002</v>
          </cell>
          <cell r="AK498">
            <v>8763.51</v>
          </cell>
          <cell r="AL498">
            <v>756.56350000000009</v>
          </cell>
          <cell r="AM498">
            <v>8322.1985000000004</v>
          </cell>
          <cell r="AN498">
            <v>0</v>
          </cell>
          <cell r="AO498">
            <v>9520.0735000000004</v>
          </cell>
          <cell r="AP498" t="str">
            <v>PAID UP TO APRIL 2021</v>
          </cell>
          <cell r="AQ498">
            <v>0</v>
          </cell>
          <cell r="AS498">
            <v>9520</v>
          </cell>
          <cell r="AT498" t="str">
            <v>OK</v>
          </cell>
          <cell r="AU498" t="str">
            <v>Chak No. 30/4L Tehsil Nankana Sahib, Distt. Sheikhupura.</v>
          </cell>
          <cell r="AX498" t="str">
            <v>ON LINE</v>
          </cell>
          <cell r="AY498" t="str">
            <v>Multan</v>
          </cell>
          <cell r="AZ498">
            <v>266253</v>
          </cell>
          <cell r="BA498">
            <v>5124</v>
          </cell>
        </row>
        <row r="499">
          <cell r="B499">
            <v>491</v>
          </cell>
          <cell r="C499" t="str">
            <v>Mr. Tazeem-ur-Rehman s/o Aquid-ur-Rehman</v>
          </cell>
          <cell r="D499" t="str">
            <v>S.S.O</v>
          </cell>
          <cell r="E499">
            <v>19846</v>
          </cell>
          <cell r="F499" t="str">
            <v>Khi/P.I.D.C</v>
          </cell>
          <cell r="G499" t="str">
            <v>80026-6</v>
          </cell>
          <cell r="H499" t="str">
            <v>N.B.P P.I.D.C House Branch Karachi.</v>
          </cell>
          <cell r="I499">
            <v>50</v>
          </cell>
          <cell r="J499">
            <v>41731</v>
          </cell>
          <cell r="K499">
            <v>19</v>
          </cell>
          <cell r="L499" t="str">
            <v>P</v>
          </cell>
          <cell r="M499">
            <v>30121</v>
          </cell>
          <cell r="N499">
            <v>34639.149999999994</v>
          </cell>
          <cell r="O499">
            <v>4518.1499999999942</v>
          </cell>
          <cell r="P499">
            <v>34639.149999999994</v>
          </cell>
          <cell r="Q499">
            <v>6928</v>
          </cell>
          <cell r="R499">
            <v>41567.149999999994</v>
          </cell>
          <cell r="S499">
            <v>5195.8724999999986</v>
          </cell>
          <cell r="T499">
            <v>46763</v>
          </cell>
          <cell r="U499">
            <v>7967</v>
          </cell>
          <cell r="V499">
            <v>54730</v>
          </cell>
          <cell r="W499">
            <v>4780</v>
          </cell>
          <cell r="X499">
            <v>52582</v>
          </cell>
          <cell r="Y499">
            <v>52582</v>
          </cell>
          <cell r="Z499">
            <v>59510</v>
          </cell>
          <cell r="AA499">
            <v>5258</v>
          </cell>
          <cell r="AB499">
            <v>57840</v>
          </cell>
          <cell r="AC499">
            <v>57840</v>
          </cell>
          <cell r="AD499">
            <v>64768</v>
          </cell>
          <cell r="AE499">
            <v>5258</v>
          </cell>
          <cell r="AF499">
            <v>4338</v>
          </cell>
          <cell r="AG499">
            <v>62178</v>
          </cell>
          <cell r="AH499">
            <v>8660</v>
          </cell>
          <cell r="AI499">
            <v>6217.8</v>
          </cell>
          <cell r="AJ499">
            <v>68395.8</v>
          </cell>
          <cell r="AK499">
            <v>77055.8</v>
          </cell>
          <cell r="AL499">
            <v>6839.5800000000008</v>
          </cell>
          <cell r="AM499">
            <v>75235.38</v>
          </cell>
          <cell r="AN499">
            <v>0</v>
          </cell>
          <cell r="AO499">
            <v>83895.38</v>
          </cell>
          <cell r="AP499" t="str">
            <v>PAID UP TO APRIL 2021</v>
          </cell>
          <cell r="AQ499">
            <v>0</v>
          </cell>
          <cell r="AS499">
            <v>83895</v>
          </cell>
          <cell r="AT499" t="str">
            <v>OK</v>
          </cell>
          <cell r="AU499" t="str">
            <v>C-87, Block No. 06, Karimabad,Federal B area, karachi</v>
          </cell>
          <cell r="AV499" t="str">
            <v>0331-2005216</v>
          </cell>
          <cell r="AX499" t="str">
            <v>ON LINE</v>
          </cell>
          <cell r="AY499" t="str">
            <v>PCCC (DMER)</v>
          </cell>
          <cell r="AZ499">
            <v>2407918</v>
          </cell>
          <cell r="BA499">
            <v>46340</v>
          </cell>
        </row>
        <row r="500">
          <cell r="B500">
            <v>492</v>
          </cell>
          <cell r="C500" t="str">
            <v>Mst. Allah Dee W/O Muhammad Jamil s/o Muhammad Bashir</v>
          </cell>
          <cell r="D500" t="str">
            <v>Naib Qasid</v>
          </cell>
          <cell r="E500">
            <v>19785</v>
          </cell>
          <cell r="F500" t="str">
            <v>Multan</v>
          </cell>
          <cell r="G500">
            <v>3146310942</v>
          </cell>
          <cell r="H500" t="str">
            <v>N.B.P Timber Market Vehari Road Multan.</v>
          </cell>
          <cell r="I500">
            <v>835</v>
          </cell>
          <cell r="J500" t="str">
            <v>26/09/2012</v>
          </cell>
          <cell r="K500">
            <v>2</v>
          </cell>
          <cell r="L500" t="str">
            <v>F</v>
          </cell>
          <cell r="M500">
            <v>2124.4</v>
          </cell>
          <cell r="N500">
            <v>3664.59</v>
          </cell>
          <cell r="O500">
            <v>1540.19</v>
          </cell>
          <cell r="P500">
            <v>3664.59</v>
          </cell>
          <cell r="Q500">
            <v>916.2</v>
          </cell>
          <cell r="R500">
            <v>4580.79</v>
          </cell>
          <cell r="S500">
            <v>549.68849999999998</v>
          </cell>
          <cell r="T500">
            <v>5130</v>
          </cell>
          <cell r="U500">
            <v>843</v>
          </cell>
          <cell r="V500">
            <v>5973</v>
          </cell>
          <cell r="W500">
            <v>506</v>
          </cell>
          <cell r="X500">
            <v>5563</v>
          </cell>
          <cell r="Y500">
            <v>5563</v>
          </cell>
          <cell r="Z500">
            <v>6479</v>
          </cell>
          <cell r="AA500">
            <v>556</v>
          </cell>
          <cell r="AB500">
            <v>6119</v>
          </cell>
          <cell r="AC500">
            <v>6119</v>
          </cell>
          <cell r="AD500">
            <v>7035</v>
          </cell>
          <cell r="AE500">
            <v>556</v>
          </cell>
          <cell r="AF500">
            <v>458.92500000000001</v>
          </cell>
          <cell r="AG500">
            <v>6577.9250000000002</v>
          </cell>
          <cell r="AH500">
            <v>0</v>
          </cell>
          <cell r="AI500">
            <v>657.79250000000002</v>
          </cell>
          <cell r="AJ500">
            <v>7235.7175000000007</v>
          </cell>
          <cell r="AK500">
            <v>7235.7175000000007</v>
          </cell>
          <cell r="AL500">
            <v>723.57175000000007</v>
          </cell>
          <cell r="AM500">
            <v>0</v>
          </cell>
          <cell r="AN500">
            <v>0</v>
          </cell>
          <cell r="AO500">
            <v>0</v>
          </cell>
          <cell r="AQ500">
            <v>0</v>
          </cell>
          <cell r="AS500">
            <v>0</v>
          </cell>
          <cell r="AU500" t="str">
            <v>House No. 532/Ex- Street No. 4 Samanabad Colony Masoom Shah Road, Multan.</v>
          </cell>
          <cell r="AV500" t="str">
            <v>0306-7327482</v>
          </cell>
          <cell r="AX500" t="str">
            <v>ON LINE</v>
          </cell>
          <cell r="AY500" t="str">
            <v>CCRI, Multan</v>
          </cell>
        </row>
        <row r="501">
          <cell r="B501">
            <v>493</v>
          </cell>
          <cell r="C501" t="str">
            <v>Mst. Rahmat w/o Ghulam Hyder Sanjrani</v>
          </cell>
          <cell r="D501" t="str">
            <v>Beldar</v>
          </cell>
          <cell r="E501">
            <v>19787</v>
          </cell>
          <cell r="F501" t="str">
            <v>Sakrand</v>
          </cell>
          <cell r="G501" t="str">
            <v>11054-9</v>
          </cell>
          <cell r="H501" t="str">
            <v>N.B.P Sakrand.</v>
          </cell>
          <cell r="I501">
            <v>56</v>
          </cell>
          <cell r="J501">
            <v>41527</v>
          </cell>
          <cell r="K501">
            <v>2</v>
          </cell>
          <cell r="L501" t="str">
            <v>F</v>
          </cell>
          <cell r="M501">
            <v>3797.5</v>
          </cell>
          <cell r="N501">
            <v>6550.6874999999991</v>
          </cell>
          <cell r="O501">
            <v>2753.1874999999991</v>
          </cell>
          <cell r="P501">
            <v>6550.6874999999991</v>
          </cell>
          <cell r="Q501">
            <v>1638</v>
          </cell>
          <cell r="R501">
            <v>8188.6874999999991</v>
          </cell>
          <cell r="S501">
            <v>982.60312499999986</v>
          </cell>
          <cell r="T501">
            <v>9171</v>
          </cell>
          <cell r="U501">
            <v>1507</v>
          </cell>
          <cell r="V501">
            <v>10678</v>
          </cell>
          <cell r="W501">
            <v>904</v>
          </cell>
          <cell r="X501">
            <v>9944</v>
          </cell>
          <cell r="Y501">
            <v>9944</v>
          </cell>
          <cell r="Z501">
            <v>11582</v>
          </cell>
          <cell r="AA501">
            <v>994</v>
          </cell>
          <cell r="AB501">
            <v>10938</v>
          </cell>
          <cell r="AC501">
            <v>10938</v>
          </cell>
          <cell r="AD501">
            <v>12576</v>
          </cell>
          <cell r="AE501">
            <v>994</v>
          </cell>
          <cell r="AF501">
            <v>820.35</v>
          </cell>
          <cell r="AG501">
            <v>11758.35</v>
          </cell>
          <cell r="AH501">
            <v>2047.5</v>
          </cell>
          <cell r="AI501">
            <v>1175.835</v>
          </cell>
          <cell r="AJ501">
            <v>12934.185000000001</v>
          </cell>
          <cell r="AK501">
            <v>14981.685000000001</v>
          </cell>
          <cell r="AL501">
            <v>1293.4185000000002</v>
          </cell>
          <cell r="AM501">
            <v>14227.603500000001</v>
          </cell>
          <cell r="AN501">
            <v>0</v>
          </cell>
          <cell r="AO501">
            <v>16275.103500000001</v>
          </cell>
          <cell r="AP501" t="str">
            <v>PAID UP TO APRIL 2021</v>
          </cell>
          <cell r="AQ501">
            <v>0</v>
          </cell>
          <cell r="AS501">
            <v>16275</v>
          </cell>
          <cell r="AT501" t="str">
            <v>OK</v>
          </cell>
          <cell r="AU501" t="str">
            <v>Village New Batho, P.O Sakrnad, Tulka Sakrnad, Distt. Shaheed Benazirabad</v>
          </cell>
          <cell r="AV501" t="str">
            <v>0308-2077301</v>
          </cell>
          <cell r="AX501" t="str">
            <v>ON LINE</v>
          </cell>
          <cell r="AY501" t="str">
            <v>Sakrand</v>
          </cell>
          <cell r="AZ501">
            <v>281894</v>
          </cell>
          <cell r="BA501">
            <v>7595</v>
          </cell>
        </row>
        <row r="502">
          <cell r="B502">
            <v>494</v>
          </cell>
          <cell r="C502" t="str">
            <v>Mr. Noor Illahi s/o Atta Muhammad</v>
          </cell>
          <cell r="D502" t="str">
            <v>P.S.O</v>
          </cell>
          <cell r="E502">
            <v>19979</v>
          </cell>
          <cell r="F502" t="str">
            <v>Multan</v>
          </cell>
          <cell r="G502">
            <v>3159382878</v>
          </cell>
          <cell r="H502" t="str">
            <v>N.B.P Old Shujabad Road Multan.</v>
          </cell>
          <cell r="I502">
            <v>2324</v>
          </cell>
          <cell r="J502">
            <v>41893</v>
          </cell>
          <cell r="K502">
            <v>19</v>
          </cell>
          <cell r="L502" t="str">
            <v>P</v>
          </cell>
          <cell r="M502">
            <v>31577</v>
          </cell>
          <cell r="N502">
            <v>36313.549999999996</v>
          </cell>
          <cell r="O502">
            <v>4736.5499999999956</v>
          </cell>
          <cell r="P502">
            <v>36313.549999999996</v>
          </cell>
          <cell r="Q502">
            <v>7263</v>
          </cell>
          <cell r="R502">
            <v>43576.549999999996</v>
          </cell>
          <cell r="S502">
            <v>5447.0324999999993</v>
          </cell>
          <cell r="T502">
            <v>49024</v>
          </cell>
          <cell r="U502">
            <v>8352</v>
          </cell>
          <cell r="V502">
            <v>57376</v>
          </cell>
          <cell r="W502">
            <v>5011</v>
          </cell>
          <cell r="X502">
            <v>55124</v>
          </cell>
          <cell r="Y502">
            <v>55124</v>
          </cell>
          <cell r="Z502">
            <v>62387</v>
          </cell>
          <cell r="AA502">
            <v>5512</v>
          </cell>
          <cell r="AB502">
            <v>60636</v>
          </cell>
          <cell r="AC502">
            <v>60636</v>
          </cell>
          <cell r="AD502">
            <v>67899</v>
          </cell>
          <cell r="AE502">
            <v>5512</v>
          </cell>
          <cell r="AF502">
            <v>4547.7</v>
          </cell>
          <cell r="AG502">
            <v>65183.7</v>
          </cell>
          <cell r="AH502">
            <v>9078.75</v>
          </cell>
          <cell r="AI502">
            <v>6518.37</v>
          </cell>
          <cell r="AJ502">
            <v>71702.069999999992</v>
          </cell>
          <cell r="AK502">
            <v>80780.819999999992</v>
          </cell>
          <cell r="AL502">
            <v>7170.2069999999994</v>
          </cell>
          <cell r="AM502">
            <v>78872.276999999987</v>
          </cell>
          <cell r="AN502">
            <v>0</v>
          </cell>
          <cell r="AO502">
            <v>87951.026999999987</v>
          </cell>
          <cell r="AP502" t="str">
            <v>PAID UP TO APRIL 2021</v>
          </cell>
          <cell r="AQ502">
            <v>0</v>
          </cell>
          <cell r="AS502">
            <v>87951</v>
          </cell>
          <cell r="AT502" t="str">
            <v>OK</v>
          </cell>
          <cell r="AU502" t="str">
            <v>Al Madina Town No. 01 Street No. 03 Near Quatabpur Police Station Multan.</v>
          </cell>
          <cell r="AV502" t="str">
            <v>0300-6342506</v>
          </cell>
          <cell r="AX502" t="str">
            <v>ON LINE</v>
          </cell>
          <cell r="AY502" t="str">
            <v>Multan</v>
          </cell>
          <cell r="AZ502">
            <v>2524313</v>
          </cell>
          <cell r="BA502">
            <v>48580</v>
          </cell>
        </row>
        <row r="503">
          <cell r="B503">
            <v>495</v>
          </cell>
          <cell r="C503" t="str">
            <v>Mr. Niaz Ahmad s/o Muhammad Ramzan</v>
          </cell>
          <cell r="D503" t="str">
            <v>Mechancie</v>
          </cell>
          <cell r="E503">
            <v>19761</v>
          </cell>
          <cell r="F503" t="str">
            <v>Multan</v>
          </cell>
          <cell r="G503" t="str">
            <v>905505-6</v>
          </cell>
          <cell r="H503" t="str">
            <v>N.B.P Timber Market Vehari Road Multan.</v>
          </cell>
          <cell r="I503">
            <v>835</v>
          </cell>
          <cell r="J503">
            <v>41645</v>
          </cell>
          <cell r="K503">
            <v>14</v>
          </cell>
          <cell r="L503" t="str">
            <v>P</v>
          </cell>
          <cell r="M503">
            <v>11411</v>
          </cell>
          <cell r="N503">
            <v>13122.65</v>
          </cell>
          <cell r="O503">
            <v>1711.6499999999996</v>
          </cell>
          <cell r="P503">
            <v>13122.65</v>
          </cell>
          <cell r="Q503">
            <v>3281</v>
          </cell>
          <cell r="R503">
            <v>16403.650000000001</v>
          </cell>
          <cell r="S503">
            <v>1968.3974999999998</v>
          </cell>
          <cell r="T503">
            <v>18372</v>
          </cell>
          <cell r="U503">
            <v>3018</v>
          </cell>
          <cell r="V503">
            <v>21390</v>
          </cell>
          <cell r="W503">
            <v>1811</v>
          </cell>
          <cell r="X503">
            <v>19920</v>
          </cell>
          <cell r="Y503">
            <v>19920</v>
          </cell>
          <cell r="Z503">
            <v>23201</v>
          </cell>
          <cell r="AA503">
            <v>1992</v>
          </cell>
          <cell r="AB503">
            <v>21912</v>
          </cell>
          <cell r="AC503">
            <v>21912</v>
          </cell>
          <cell r="AD503">
            <v>25193</v>
          </cell>
          <cell r="AE503">
            <v>1992</v>
          </cell>
          <cell r="AF503">
            <v>1643.3999999999999</v>
          </cell>
          <cell r="AG503">
            <v>23555.4</v>
          </cell>
          <cell r="AH503">
            <v>4101.25</v>
          </cell>
          <cell r="AI503">
            <v>2355.5400000000004</v>
          </cell>
          <cell r="AJ503">
            <v>25910.940000000002</v>
          </cell>
          <cell r="AK503">
            <v>30012.190000000002</v>
          </cell>
          <cell r="AL503">
            <v>2591.0940000000005</v>
          </cell>
          <cell r="AM503">
            <v>28502.034000000003</v>
          </cell>
          <cell r="AN503">
            <v>0</v>
          </cell>
          <cell r="AO503">
            <v>32603.284000000003</v>
          </cell>
          <cell r="AP503" t="str">
            <v>PAID UP TO APRIL 2021</v>
          </cell>
          <cell r="AQ503">
            <v>0</v>
          </cell>
          <cell r="AS503">
            <v>32603</v>
          </cell>
          <cell r="AT503" t="str">
            <v>OK</v>
          </cell>
          <cell r="AU503" t="str">
            <v>House No. 925 Street No. 09 Chungi No. 22 Muhalla Chah Amb Wala Vehari Road Multan.</v>
          </cell>
          <cell r="AV503">
            <v>3116935646</v>
          </cell>
          <cell r="AX503" t="str">
            <v>ON LINE</v>
          </cell>
          <cell r="AY503" t="str">
            <v>Multan</v>
          </cell>
          <cell r="AZ503">
            <v>912245</v>
          </cell>
          <cell r="BA503">
            <v>17556</v>
          </cell>
        </row>
        <row r="504">
          <cell r="B504">
            <v>496</v>
          </cell>
          <cell r="C504" t="str">
            <v>Mr. Mahtabuddin Khan s/o Islamuddin Khan</v>
          </cell>
          <cell r="D504" t="str">
            <v>P.A / V.P</v>
          </cell>
          <cell r="E504">
            <v>20335</v>
          </cell>
          <cell r="F504" t="str">
            <v>Khi/P.I.D.C</v>
          </cell>
          <cell r="G504" t="str">
            <v>21810-0</v>
          </cell>
          <cell r="H504" t="str">
            <v>N.B.P P.I.D.C House Branch Karachi.</v>
          </cell>
          <cell r="I504">
            <v>50</v>
          </cell>
          <cell r="J504">
            <v>42219</v>
          </cell>
          <cell r="K504">
            <v>18</v>
          </cell>
          <cell r="L504" t="str">
            <v>P</v>
          </cell>
          <cell r="M504">
            <v>15925</v>
          </cell>
          <cell r="N504">
            <v>18313.75</v>
          </cell>
          <cell r="O504">
            <v>2388.75</v>
          </cell>
          <cell r="P504">
            <v>18313.75</v>
          </cell>
          <cell r="Q504">
            <v>3663</v>
          </cell>
          <cell r="R504">
            <v>21976.75</v>
          </cell>
          <cell r="S504">
            <v>2747.0625</v>
          </cell>
          <cell r="T504">
            <v>24724</v>
          </cell>
          <cell r="U504">
            <v>4212</v>
          </cell>
          <cell r="V504">
            <v>28936</v>
          </cell>
          <cell r="W504">
            <v>2527</v>
          </cell>
          <cell r="X504">
            <v>27800</v>
          </cell>
          <cell r="Y504">
            <v>27800</v>
          </cell>
          <cell r="Z504">
            <v>31463</v>
          </cell>
          <cell r="AA504">
            <v>2780</v>
          </cell>
          <cell r="AB504">
            <v>30580</v>
          </cell>
          <cell r="AC504">
            <v>30580</v>
          </cell>
          <cell r="AD504">
            <v>34243</v>
          </cell>
          <cell r="AE504">
            <v>2780</v>
          </cell>
          <cell r="AF504">
            <v>2293.5</v>
          </cell>
          <cell r="AG504">
            <v>32873.5</v>
          </cell>
          <cell r="AH504">
            <v>4578.75</v>
          </cell>
          <cell r="AI504">
            <v>3287.3500000000004</v>
          </cell>
          <cell r="AJ504">
            <v>36160.85</v>
          </cell>
          <cell r="AK504">
            <v>40739.599999999999</v>
          </cell>
          <cell r="AL504">
            <v>3616.085</v>
          </cell>
          <cell r="AM504">
            <v>39776.934999999998</v>
          </cell>
          <cell r="AN504">
            <v>0</v>
          </cell>
          <cell r="AO504">
            <v>44355.684999999998</v>
          </cell>
          <cell r="AP504" t="str">
            <v>PAID UP TO APRIL 2021</v>
          </cell>
          <cell r="AQ504">
            <v>0</v>
          </cell>
          <cell r="AS504">
            <v>44356</v>
          </cell>
          <cell r="AT504" t="str">
            <v>OK</v>
          </cell>
          <cell r="AU504" t="str">
            <v>9/84 Sector 35/B K, area Korangi-4, Karachi.</v>
          </cell>
          <cell r="AV504" t="str">
            <v>0331-2821764</v>
          </cell>
          <cell r="AX504" t="str">
            <v>ON LINE</v>
          </cell>
          <cell r="AY504" t="str">
            <v xml:space="preserve">PCCC </v>
          </cell>
          <cell r="AZ504">
            <v>1273069</v>
          </cell>
          <cell r="BA504">
            <v>24500</v>
          </cell>
        </row>
        <row r="505">
          <cell r="B505">
            <v>497</v>
          </cell>
          <cell r="C505" t="str">
            <v>Mr. Abdul Rahim Sheikh s/o Abdul Hameed</v>
          </cell>
          <cell r="D505" t="str">
            <v>Store Keeper</v>
          </cell>
          <cell r="E505" t="str">
            <v>17/11/1954</v>
          </cell>
          <cell r="F505" t="str">
            <v>Ghotki</v>
          </cell>
          <cell r="G505" t="str">
            <v>724-9</v>
          </cell>
          <cell r="H505" t="str">
            <v>N.B.P Ghotki.</v>
          </cell>
          <cell r="I505">
            <v>118</v>
          </cell>
          <cell r="J505" t="str">
            <v>16/11/2014</v>
          </cell>
          <cell r="K505">
            <v>8</v>
          </cell>
          <cell r="L505" t="str">
            <v>P</v>
          </cell>
          <cell r="M505">
            <v>8304</v>
          </cell>
          <cell r="N505">
            <v>9549.5999999999985</v>
          </cell>
          <cell r="O505">
            <v>1245.5999999999985</v>
          </cell>
          <cell r="P505">
            <v>9549.5999999999985</v>
          </cell>
          <cell r="Q505">
            <v>2388</v>
          </cell>
          <cell r="R505">
            <v>11937.599999999999</v>
          </cell>
          <cell r="S505">
            <v>1432.4399999999998</v>
          </cell>
          <cell r="T505">
            <v>13370</v>
          </cell>
          <cell r="U505">
            <v>2196</v>
          </cell>
          <cell r="V505">
            <v>15566</v>
          </cell>
          <cell r="W505">
            <v>1318</v>
          </cell>
          <cell r="X505">
            <v>14496</v>
          </cell>
          <cell r="Y505">
            <v>14496</v>
          </cell>
          <cell r="Z505">
            <v>16884</v>
          </cell>
          <cell r="AA505">
            <v>1450</v>
          </cell>
          <cell r="AB505">
            <v>15946</v>
          </cell>
          <cell r="AC505">
            <v>15946</v>
          </cell>
          <cell r="AD505">
            <v>18334</v>
          </cell>
          <cell r="AE505">
            <v>1450</v>
          </cell>
          <cell r="AF505">
            <v>1195.95</v>
          </cell>
          <cell r="AG505">
            <v>17141.95</v>
          </cell>
          <cell r="AH505">
            <v>2985</v>
          </cell>
          <cell r="AI505">
            <v>1714.1950000000002</v>
          </cell>
          <cell r="AJ505">
            <v>18856.145</v>
          </cell>
          <cell r="AK505">
            <v>21841.145</v>
          </cell>
          <cell r="AL505">
            <v>1885.6145000000001</v>
          </cell>
          <cell r="AM505">
            <v>20741.7595</v>
          </cell>
          <cell r="AN505">
            <v>0</v>
          </cell>
          <cell r="AO505">
            <v>23726.7595</v>
          </cell>
          <cell r="AP505" t="str">
            <v>PAID UP TO APRIL 2021</v>
          </cell>
          <cell r="AQ505">
            <v>0</v>
          </cell>
          <cell r="AS505">
            <v>23727</v>
          </cell>
          <cell r="AT505" t="str">
            <v>OK</v>
          </cell>
          <cell r="AU505" t="str">
            <v>Mehran Colony Sabzi Mandi Ghotki Sindh.</v>
          </cell>
          <cell r="AV505" t="str">
            <v>0331-3094193</v>
          </cell>
          <cell r="AX505" t="str">
            <v>ON LINE</v>
          </cell>
          <cell r="AY505" t="str">
            <v>Ghotki</v>
          </cell>
          <cell r="AZ505">
            <v>663814</v>
          </cell>
          <cell r="BA505">
            <v>12775</v>
          </cell>
        </row>
        <row r="506">
          <cell r="B506">
            <v>498</v>
          </cell>
          <cell r="C506" t="str">
            <v xml:space="preserve">Mst.Husna Wd/O Ahmad Nawaz Soomro </v>
          </cell>
          <cell r="D506" t="str">
            <v>Filed Assistant</v>
          </cell>
          <cell r="E506" t="str">
            <v>15/12/1954</v>
          </cell>
          <cell r="F506" t="str">
            <v>Sakrand</v>
          </cell>
          <cell r="G506">
            <v>4134570175</v>
          </cell>
          <cell r="H506" t="str">
            <v>N.B.P Fatima Jinnah Road, Hyderabad</v>
          </cell>
          <cell r="I506">
            <v>14</v>
          </cell>
          <cell r="J506" t="str">
            <v>14/12/2014</v>
          </cell>
          <cell r="K506">
            <v>11</v>
          </cell>
          <cell r="L506" t="str">
            <v>F</v>
          </cell>
          <cell r="M506">
            <v>4955</v>
          </cell>
          <cell r="N506">
            <v>8547.375</v>
          </cell>
          <cell r="O506">
            <v>3592.375</v>
          </cell>
          <cell r="P506">
            <v>8547.375</v>
          </cell>
          <cell r="Q506">
            <v>2136.75</v>
          </cell>
          <cell r="R506">
            <v>10684.125</v>
          </cell>
          <cell r="S506">
            <v>1282.10625</v>
          </cell>
          <cell r="T506">
            <v>11966</v>
          </cell>
          <cell r="U506">
            <v>1966</v>
          </cell>
          <cell r="V506">
            <v>13932</v>
          </cell>
          <cell r="W506">
            <v>1180</v>
          </cell>
          <cell r="X506">
            <v>12975</v>
          </cell>
          <cell r="Y506">
            <v>12975</v>
          </cell>
          <cell r="Z506">
            <v>15112</v>
          </cell>
          <cell r="AA506">
            <v>1298</v>
          </cell>
          <cell r="AB506">
            <v>14273</v>
          </cell>
          <cell r="AC506">
            <v>14273</v>
          </cell>
          <cell r="AD506">
            <v>16410</v>
          </cell>
          <cell r="AE506">
            <v>1298</v>
          </cell>
          <cell r="AF506">
            <v>1070.4749999999999</v>
          </cell>
          <cell r="AG506">
            <v>15343.475</v>
          </cell>
          <cell r="AH506">
            <v>2670.9375</v>
          </cell>
          <cell r="AI506">
            <v>1534.3475000000001</v>
          </cell>
          <cell r="AJ506">
            <v>16877.822500000002</v>
          </cell>
          <cell r="AK506">
            <v>19548.760000000002</v>
          </cell>
          <cell r="AL506">
            <v>1687.7822500000002</v>
          </cell>
          <cell r="AM506">
            <v>18565.604750000002</v>
          </cell>
          <cell r="AN506">
            <v>0</v>
          </cell>
          <cell r="AO506">
            <v>21236.542250000002</v>
          </cell>
          <cell r="AP506" t="str">
            <v>PAID UP TO APRIL 2021</v>
          </cell>
          <cell r="AQ506">
            <v>0</v>
          </cell>
          <cell r="AS506">
            <v>21237</v>
          </cell>
          <cell r="AT506" t="str">
            <v>OK</v>
          </cell>
          <cell r="AU506" t="str">
            <v>H.No. B-58,Block-IV, Phase-II,Qasimabad, Hyderabad</v>
          </cell>
          <cell r="AV506" t="str">
            <v>0300-3095599</v>
          </cell>
          <cell r="AX506" t="str">
            <v>ON LINE</v>
          </cell>
          <cell r="AY506" t="str">
            <v>Sakrand</v>
          </cell>
          <cell r="AZ506">
            <v>792198</v>
          </cell>
          <cell r="BA506">
            <v>15246</v>
          </cell>
        </row>
        <row r="507">
          <cell r="B507">
            <v>499</v>
          </cell>
          <cell r="C507" t="str">
            <v>Mr. Rao Abdul Qayyum s/o Muhammad Qadeer Khan</v>
          </cell>
          <cell r="D507" t="str">
            <v>Stenographer</v>
          </cell>
          <cell r="E507">
            <v>20335</v>
          </cell>
          <cell r="F507" t="str">
            <v>Multan</v>
          </cell>
          <cell r="G507">
            <v>3066401273</v>
          </cell>
          <cell r="H507" t="str">
            <v>N.B.P Timber Market Vehari Road Multan.</v>
          </cell>
          <cell r="I507">
            <v>835</v>
          </cell>
          <cell r="J507">
            <v>42219</v>
          </cell>
          <cell r="K507">
            <v>16</v>
          </cell>
          <cell r="L507" t="str">
            <v>P</v>
          </cell>
          <cell r="M507">
            <v>9555</v>
          </cell>
          <cell r="N507">
            <v>10988.25</v>
          </cell>
          <cell r="O507">
            <v>1433.25</v>
          </cell>
          <cell r="P507">
            <v>10988.25</v>
          </cell>
          <cell r="Q507">
            <v>2198</v>
          </cell>
          <cell r="R507">
            <v>13186.25</v>
          </cell>
          <cell r="S507">
            <v>1648.2375</v>
          </cell>
          <cell r="T507">
            <v>14834</v>
          </cell>
          <cell r="U507">
            <v>2527</v>
          </cell>
          <cell r="V507">
            <v>17361</v>
          </cell>
          <cell r="W507">
            <v>1516</v>
          </cell>
          <cell r="X507">
            <v>16679</v>
          </cell>
          <cell r="Y507">
            <v>16679</v>
          </cell>
          <cell r="Z507">
            <v>18877</v>
          </cell>
          <cell r="AA507">
            <v>1668</v>
          </cell>
          <cell r="AB507">
            <v>18347</v>
          </cell>
          <cell r="AC507">
            <v>18347</v>
          </cell>
          <cell r="AD507">
            <v>20545</v>
          </cell>
          <cell r="AE507">
            <v>1668</v>
          </cell>
          <cell r="AF507">
            <v>1376.0249999999999</v>
          </cell>
          <cell r="AG507">
            <v>19723.025000000001</v>
          </cell>
          <cell r="AH507">
            <v>2747.5</v>
          </cell>
          <cell r="AI507">
            <v>1972.3025000000002</v>
          </cell>
          <cell r="AJ507">
            <v>21695.327500000003</v>
          </cell>
          <cell r="AK507">
            <v>24442.827500000003</v>
          </cell>
          <cell r="AL507">
            <v>2169.5327500000003</v>
          </cell>
          <cell r="AM507">
            <v>23864.860250000005</v>
          </cell>
          <cell r="AN507">
            <v>0</v>
          </cell>
          <cell r="AO507">
            <v>26612.360250000005</v>
          </cell>
          <cell r="AP507" t="str">
            <v>PAID UP TO APRIL 2021</v>
          </cell>
          <cell r="AQ507">
            <v>0</v>
          </cell>
          <cell r="AS507">
            <v>26612</v>
          </cell>
          <cell r="AT507" t="str">
            <v>OK</v>
          </cell>
          <cell r="AU507" t="str">
            <v>House No. 212, Mohallah Shah Rukney Alam Colony, Multan.</v>
          </cell>
          <cell r="AV507" t="str">
            <v>0333-7649059</v>
          </cell>
          <cell r="AX507" t="str">
            <v>ON LINE</v>
          </cell>
          <cell r="AY507" t="str">
            <v>Multan.</v>
          </cell>
        </row>
        <row r="508">
          <cell r="B508">
            <v>500</v>
          </cell>
          <cell r="C508" t="str">
            <v>Mr. Ayub Khan s/o Abdul Rasheed Khan</v>
          </cell>
          <cell r="D508" t="str">
            <v>Naib Qasid</v>
          </cell>
          <cell r="E508" t="str">
            <v>23/07/1954</v>
          </cell>
          <cell r="F508" t="str">
            <v>Khi/P.I.D.C</v>
          </cell>
          <cell r="G508" t="str">
            <v>22879-6</v>
          </cell>
          <cell r="H508" t="str">
            <v>N.B.P P.I.D.C House Branch Karachi.</v>
          </cell>
          <cell r="I508">
            <v>50</v>
          </cell>
          <cell r="J508" t="str">
            <v>22/07/2014</v>
          </cell>
          <cell r="K508">
            <v>2</v>
          </cell>
          <cell r="L508" t="str">
            <v>P</v>
          </cell>
          <cell r="M508">
            <v>4859</v>
          </cell>
          <cell r="N508">
            <v>5587.8499999999995</v>
          </cell>
          <cell r="O508">
            <v>728.84999999999945</v>
          </cell>
          <cell r="P508">
            <v>5587.8499999999995</v>
          </cell>
          <cell r="Q508">
            <v>1397</v>
          </cell>
          <cell r="R508">
            <v>6984.8499999999995</v>
          </cell>
          <cell r="S508">
            <v>838.1774999999999</v>
          </cell>
          <cell r="T508">
            <v>7823</v>
          </cell>
          <cell r="U508">
            <v>1285</v>
          </cell>
          <cell r="V508">
            <v>9108</v>
          </cell>
          <cell r="W508">
            <v>771</v>
          </cell>
          <cell r="X508">
            <v>8482</v>
          </cell>
          <cell r="Y508">
            <v>8482</v>
          </cell>
          <cell r="Z508">
            <v>9879</v>
          </cell>
          <cell r="AA508">
            <v>848</v>
          </cell>
          <cell r="AB508">
            <v>9330</v>
          </cell>
          <cell r="AC508">
            <v>9330</v>
          </cell>
          <cell r="AD508">
            <v>10727</v>
          </cell>
          <cell r="AE508">
            <v>848</v>
          </cell>
          <cell r="AF508">
            <v>699.75</v>
          </cell>
          <cell r="AG508">
            <v>10029.75</v>
          </cell>
          <cell r="AH508">
            <v>1746.25</v>
          </cell>
          <cell r="AI508">
            <v>1002.975</v>
          </cell>
          <cell r="AJ508">
            <v>11032.725</v>
          </cell>
          <cell r="AK508">
            <v>12778.975</v>
          </cell>
          <cell r="AL508">
            <v>1103.2725</v>
          </cell>
          <cell r="AM508">
            <v>12135.997500000001</v>
          </cell>
          <cell r="AN508">
            <v>0</v>
          </cell>
          <cell r="AO508">
            <v>13882.247500000001</v>
          </cell>
          <cell r="AP508" t="str">
            <v>PAID UP TO APRIL 2021</v>
          </cell>
          <cell r="AQ508">
            <v>0</v>
          </cell>
          <cell r="AS508">
            <v>13882</v>
          </cell>
          <cell r="AT508" t="str">
            <v>OK</v>
          </cell>
          <cell r="AU508" t="str">
            <v>House No. 7/21 Street No. 04 Orangi Twon No. 01, Kazzzafi Colony, Karachi.</v>
          </cell>
          <cell r="AX508" t="str">
            <v>ON LINE</v>
          </cell>
          <cell r="AY508" t="str">
            <v>Head Quarter</v>
          </cell>
          <cell r="AZ508">
            <v>388527</v>
          </cell>
          <cell r="BA508">
            <v>7476</v>
          </cell>
        </row>
        <row r="509">
          <cell r="B509">
            <v>501</v>
          </cell>
          <cell r="C509" t="str">
            <v>Mst.Meezan Begum W/O  Liaquat Ali s/o Noor Muhammad Rajput</v>
          </cell>
          <cell r="D509" t="str">
            <v>Tranctor Cleaner</v>
          </cell>
          <cell r="E509" t="str">
            <v>22/02/1955</v>
          </cell>
          <cell r="F509" t="str">
            <v>Ghotki</v>
          </cell>
          <cell r="G509">
            <v>4168977191</v>
          </cell>
          <cell r="H509" t="str">
            <v>N.B.P Ghotki.</v>
          </cell>
          <cell r="I509">
            <v>118</v>
          </cell>
          <cell r="J509" t="str">
            <v>21/02/2015</v>
          </cell>
          <cell r="K509">
            <v>4</v>
          </cell>
          <cell r="L509" t="str">
            <v>F</v>
          </cell>
          <cell r="M509">
            <v>2857.5</v>
          </cell>
          <cell r="N509">
            <v>4929.1875</v>
          </cell>
          <cell r="O509">
            <v>2071.6875</v>
          </cell>
          <cell r="P509">
            <v>4929.1875</v>
          </cell>
          <cell r="Q509">
            <v>1232.25</v>
          </cell>
          <cell r="R509">
            <v>6161.4375</v>
          </cell>
          <cell r="S509">
            <v>739.37812499999995</v>
          </cell>
          <cell r="T509">
            <v>6901</v>
          </cell>
          <cell r="U509">
            <v>1134</v>
          </cell>
          <cell r="V509">
            <v>8035</v>
          </cell>
          <cell r="W509">
            <v>680</v>
          </cell>
          <cell r="X509">
            <v>7483</v>
          </cell>
          <cell r="Y509">
            <v>7483</v>
          </cell>
          <cell r="Z509">
            <v>8715</v>
          </cell>
          <cell r="AA509">
            <v>748</v>
          </cell>
          <cell r="AB509">
            <v>8231</v>
          </cell>
          <cell r="AC509">
            <v>8231</v>
          </cell>
          <cell r="AD509">
            <v>9463</v>
          </cell>
          <cell r="AE509">
            <v>748</v>
          </cell>
          <cell r="AF509">
            <v>617.32499999999993</v>
          </cell>
          <cell r="AG509">
            <v>8848.3250000000007</v>
          </cell>
          <cell r="AH509">
            <v>1540.3125</v>
          </cell>
          <cell r="AI509">
            <v>884.8325000000001</v>
          </cell>
          <cell r="AJ509">
            <v>9733.1575000000012</v>
          </cell>
          <cell r="AK509">
            <v>11273.470000000001</v>
          </cell>
          <cell r="AL509">
            <v>973.31575000000021</v>
          </cell>
          <cell r="AM509">
            <v>10706.473250000001</v>
          </cell>
          <cell r="AN509">
            <v>0</v>
          </cell>
          <cell r="AO509">
            <v>12246.785750000001</v>
          </cell>
          <cell r="AP509" t="str">
            <v>PAID UP TO APRIL 2021</v>
          </cell>
          <cell r="AQ509">
            <v>0</v>
          </cell>
          <cell r="AS509">
            <v>12247</v>
          </cell>
          <cell r="AT509" t="str">
            <v>OK</v>
          </cell>
          <cell r="AU509" t="str">
            <v>Qadir pur road near post office, ghotki</v>
          </cell>
          <cell r="AV509" t="str">
            <v>0306-8245599</v>
          </cell>
          <cell r="AX509" t="str">
            <v>ON LINE</v>
          </cell>
          <cell r="AY509" t="str">
            <v>Ghotki</v>
          </cell>
          <cell r="AZ509">
            <v>456820</v>
          </cell>
          <cell r="BA509">
            <v>5715</v>
          </cell>
        </row>
        <row r="510">
          <cell r="B510">
            <v>502</v>
          </cell>
          <cell r="C510" t="str">
            <v>Mr. Wali Muhammad s/o Muhammad Ibrahim</v>
          </cell>
          <cell r="D510" t="str">
            <v>Lab Attendant</v>
          </cell>
          <cell r="E510">
            <v>20244</v>
          </cell>
          <cell r="F510" t="str">
            <v>Multan</v>
          </cell>
          <cell r="G510" t="str">
            <v>912075-2</v>
          </cell>
          <cell r="H510" t="str">
            <v>N.B.P Timber Market Vehari Road Multan.</v>
          </cell>
          <cell r="I510">
            <v>835</v>
          </cell>
          <cell r="J510">
            <v>42128</v>
          </cell>
          <cell r="K510">
            <v>6</v>
          </cell>
          <cell r="L510" t="str">
            <v>P</v>
          </cell>
          <cell r="M510">
            <v>6506.45</v>
          </cell>
          <cell r="N510">
            <v>7482.4174999999996</v>
          </cell>
          <cell r="O510">
            <v>975.96749999999975</v>
          </cell>
          <cell r="P510">
            <v>7482.4174999999996</v>
          </cell>
          <cell r="Q510">
            <v>1871</v>
          </cell>
          <cell r="R510">
            <v>9353.4174999999996</v>
          </cell>
          <cell r="S510">
            <v>1122.362625</v>
          </cell>
          <cell r="T510">
            <v>10476</v>
          </cell>
          <cell r="U510">
            <v>1721</v>
          </cell>
          <cell r="V510">
            <v>12197</v>
          </cell>
          <cell r="W510">
            <v>1033</v>
          </cell>
          <cell r="X510">
            <v>11359</v>
          </cell>
          <cell r="Y510">
            <v>11359</v>
          </cell>
          <cell r="Z510">
            <v>13230</v>
          </cell>
          <cell r="AA510">
            <v>1136</v>
          </cell>
          <cell r="AB510">
            <v>12495</v>
          </cell>
          <cell r="AC510">
            <v>12495</v>
          </cell>
          <cell r="AD510">
            <v>14366</v>
          </cell>
          <cell r="AE510">
            <v>1136</v>
          </cell>
          <cell r="AF510">
            <v>937.125</v>
          </cell>
          <cell r="AG510">
            <v>13432.125</v>
          </cell>
          <cell r="AH510">
            <v>2338.75</v>
          </cell>
          <cell r="AI510">
            <v>1343.2125000000001</v>
          </cell>
          <cell r="AJ510">
            <v>14775.3375</v>
          </cell>
          <cell r="AK510">
            <v>17114.087500000001</v>
          </cell>
          <cell r="AL510">
            <v>1477.5337500000001</v>
          </cell>
          <cell r="AM510">
            <v>16252.87125</v>
          </cell>
          <cell r="AN510">
            <v>0</v>
          </cell>
          <cell r="AO510">
            <v>18591.62125</v>
          </cell>
          <cell r="AP510" t="str">
            <v>PAID UP TO APRIL 2021</v>
          </cell>
          <cell r="AQ510">
            <v>0</v>
          </cell>
          <cell r="AS510">
            <v>18592</v>
          </cell>
          <cell r="AT510" t="str">
            <v>OK</v>
          </cell>
          <cell r="AU510" t="str">
            <v>House No. 02, Haji Town, OPP, Usama Masjid, P/O Farooq Pura, Old Shujabad Road Multan.</v>
          </cell>
          <cell r="AV510" t="str">
            <v>0310-6606499</v>
          </cell>
          <cell r="AX510" t="str">
            <v>ON LINE</v>
          </cell>
          <cell r="AY510" t="str">
            <v>Multan.</v>
          </cell>
          <cell r="AZ510">
            <v>520214</v>
          </cell>
          <cell r="BA510">
            <v>10010</v>
          </cell>
        </row>
        <row r="511">
          <cell r="B511">
            <v>503</v>
          </cell>
          <cell r="C511" t="str">
            <v>Mr. Muhammad Rafiq s/o Ghulam Hassan</v>
          </cell>
          <cell r="D511" t="str">
            <v>Office Assistant</v>
          </cell>
          <cell r="E511" t="str">
            <v>14/05/1955</v>
          </cell>
          <cell r="F511" t="str">
            <v>Bahawalpur</v>
          </cell>
          <cell r="G511">
            <v>4166721111</v>
          </cell>
          <cell r="H511" t="str">
            <v>N.B.P Chowk Azam, Layyah Road.</v>
          </cell>
          <cell r="I511">
            <v>1894</v>
          </cell>
          <cell r="J511" t="str">
            <v>13/05/2015</v>
          </cell>
          <cell r="K511">
            <v>14</v>
          </cell>
          <cell r="L511" t="str">
            <v>P</v>
          </cell>
          <cell r="M511">
            <v>8358.1</v>
          </cell>
          <cell r="N511">
            <v>9611.8150000000005</v>
          </cell>
          <cell r="O511">
            <v>1253.7150000000001</v>
          </cell>
          <cell r="P511">
            <v>9611.8150000000005</v>
          </cell>
          <cell r="Q511">
            <v>2402.4899999999998</v>
          </cell>
          <cell r="R511">
            <v>12014.305</v>
          </cell>
          <cell r="S511">
            <v>1441.77225</v>
          </cell>
          <cell r="T511">
            <v>13456</v>
          </cell>
          <cell r="U511">
            <v>2211</v>
          </cell>
          <cell r="V511">
            <v>15667</v>
          </cell>
          <cell r="W511">
            <v>1326</v>
          </cell>
          <cell r="X511">
            <v>14591</v>
          </cell>
          <cell r="Y511">
            <v>14591</v>
          </cell>
          <cell r="Z511">
            <v>16993</v>
          </cell>
          <cell r="AA511">
            <v>1459</v>
          </cell>
          <cell r="AB511">
            <v>16050</v>
          </cell>
          <cell r="AC511">
            <v>16050</v>
          </cell>
          <cell r="AD511">
            <v>18452</v>
          </cell>
          <cell r="AE511">
            <v>1459</v>
          </cell>
          <cell r="AF511">
            <v>1203.75</v>
          </cell>
          <cell r="AG511">
            <v>17253.75</v>
          </cell>
          <cell r="AH511">
            <v>3003.1124999999997</v>
          </cell>
          <cell r="AI511">
            <v>1725.375</v>
          </cell>
          <cell r="AJ511">
            <v>18979.125</v>
          </cell>
          <cell r="AK511">
            <v>21982.237499999999</v>
          </cell>
          <cell r="AL511">
            <v>1897.9125000000001</v>
          </cell>
          <cell r="AM511">
            <v>20877.037499999999</v>
          </cell>
          <cell r="AN511">
            <v>0</v>
          </cell>
          <cell r="AO511">
            <v>23880.149999999998</v>
          </cell>
          <cell r="AP511" t="str">
            <v>PAID UP TO APRIL 2021</v>
          </cell>
          <cell r="AQ511">
            <v>0</v>
          </cell>
          <cell r="AS511">
            <v>23880</v>
          </cell>
          <cell r="AT511" t="str">
            <v>OK</v>
          </cell>
          <cell r="AU511" t="str">
            <v xml:space="preserve">House No. 209-554, Mohalla Chahwing  wala Post Office Juman  Shah, Tehsil &amp; District Layyah. </v>
          </cell>
          <cell r="AV511" t="str">
            <v>0301-7712811</v>
          </cell>
          <cell r="AX511" t="str">
            <v>Islamic Banking</v>
          </cell>
          <cell r="AY511" t="str">
            <v>Bahawalpur</v>
          </cell>
        </row>
        <row r="512">
          <cell r="B512">
            <v>504</v>
          </cell>
          <cell r="C512" t="str">
            <v>Mst. Shabana Parveen w/o Irshad Ali Junejo</v>
          </cell>
          <cell r="D512" t="str">
            <v>Research Officer</v>
          </cell>
          <cell r="E512">
            <v>28188</v>
          </cell>
          <cell r="F512" t="str">
            <v>Mix</v>
          </cell>
          <cell r="G512">
            <v>3053838915</v>
          </cell>
          <cell r="H512" t="str">
            <v>N.B.P Main Brach Sukkar</v>
          </cell>
          <cell r="I512">
            <v>65</v>
          </cell>
          <cell r="J512" t="str">
            <v>17/12/2013</v>
          </cell>
          <cell r="K512">
            <v>18</v>
          </cell>
          <cell r="L512" t="str">
            <v>F</v>
          </cell>
          <cell r="M512">
            <v>5081</v>
          </cell>
          <cell r="N512">
            <v>8764.7249999999985</v>
          </cell>
          <cell r="O512">
            <v>3683.7249999999985</v>
          </cell>
          <cell r="P512">
            <v>8764.7249999999985</v>
          </cell>
          <cell r="Q512">
            <v>1753</v>
          </cell>
          <cell r="R512">
            <v>10517.724999999999</v>
          </cell>
          <cell r="S512">
            <v>1314.7087499999998</v>
          </cell>
          <cell r="T512">
            <v>11832</v>
          </cell>
          <cell r="U512">
            <v>2016</v>
          </cell>
          <cell r="V512">
            <v>13848</v>
          </cell>
          <cell r="W512">
            <v>1210</v>
          </cell>
          <cell r="X512">
            <v>13305</v>
          </cell>
          <cell r="Y512">
            <v>13305</v>
          </cell>
          <cell r="Z512">
            <v>15058</v>
          </cell>
          <cell r="AA512">
            <v>1331</v>
          </cell>
          <cell r="AB512">
            <v>14636</v>
          </cell>
          <cell r="AC512">
            <v>14636</v>
          </cell>
          <cell r="AD512">
            <v>16389</v>
          </cell>
          <cell r="AE512">
            <v>1331</v>
          </cell>
          <cell r="AF512">
            <v>1097.7</v>
          </cell>
          <cell r="AG512">
            <v>15733.7</v>
          </cell>
          <cell r="AH512">
            <v>2191.25</v>
          </cell>
          <cell r="AI512">
            <v>1573.3700000000001</v>
          </cell>
          <cell r="AJ512">
            <v>17307.07</v>
          </cell>
          <cell r="AK512">
            <v>19498.32</v>
          </cell>
          <cell r="AL512">
            <v>1730.7070000000001</v>
          </cell>
          <cell r="AM512">
            <v>19037.776999999998</v>
          </cell>
          <cell r="AN512">
            <v>0</v>
          </cell>
          <cell r="AO512">
            <v>21229.026999999998</v>
          </cell>
          <cell r="AP512" t="str">
            <v>PAID UP TO APRIL 2021</v>
          </cell>
          <cell r="AQ512">
            <v>0</v>
          </cell>
          <cell r="AS512">
            <v>21229</v>
          </cell>
          <cell r="AT512" t="str">
            <v>OK</v>
          </cell>
          <cell r="AU512" t="str">
            <v>Flate No. 14/4th Floor Mehak Apartment Local Board Minara Road, Sukkur.</v>
          </cell>
          <cell r="AX512" t="str">
            <v>ON LINE</v>
          </cell>
          <cell r="AY512" t="str">
            <v>PICR &amp;T</v>
          </cell>
          <cell r="AZ512">
            <v>841289</v>
          </cell>
          <cell r="BA512">
            <v>10162</v>
          </cell>
        </row>
        <row r="513">
          <cell r="B513">
            <v>505</v>
          </cell>
          <cell r="C513" t="str">
            <v>Mst. Naziran Begum w/o Bakshan Khan</v>
          </cell>
          <cell r="D513" t="str">
            <v>Stenoghrapher</v>
          </cell>
          <cell r="E513">
            <v>18033</v>
          </cell>
          <cell r="F513" t="str">
            <v>Multan</v>
          </cell>
          <cell r="G513">
            <v>3066545074</v>
          </cell>
          <cell r="H513" t="str">
            <v>N.B.P Timber Market Vehari Road Multan.</v>
          </cell>
          <cell r="I513">
            <v>835</v>
          </cell>
          <cell r="J513">
            <v>39947</v>
          </cell>
          <cell r="K513">
            <v>16</v>
          </cell>
          <cell r="L513" t="str">
            <v>F</v>
          </cell>
          <cell r="M513">
            <v>2403</v>
          </cell>
          <cell r="N513">
            <v>4145.1749999999993</v>
          </cell>
          <cell r="O513">
            <v>1742.1749999999993</v>
          </cell>
          <cell r="P513">
            <v>4145.1749999999993</v>
          </cell>
          <cell r="Q513">
            <v>829</v>
          </cell>
          <cell r="R513">
            <v>4974</v>
          </cell>
          <cell r="S513">
            <v>622</v>
          </cell>
          <cell r="T513">
            <v>5596</v>
          </cell>
          <cell r="U513">
            <v>953</v>
          </cell>
          <cell r="V513">
            <v>6549</v>
          </cell>
          <cell r="W513">
            <v>572</v>
          </cell>
          <cell r="X513">
            <v>6292</v>
          </cell>
          <cell r="Y513">
            <v>6292</v>
          </cell>
          <cell r="Z513">
            <v>7121</v>
          </cell>
          <cell r="AA513">
            <v>629</v>
          </cell>
          <cell r="AB513">
            <v>6921</v>
          </cell>
          <cell r="AC513">
            <v>6921</v>
          </cell>
          <cell r="AD513">
            <v>7750</v>
          </cell>
          <cell r="AE513">
            <v>629</v>
          </cell>
          <cell r="AF513">
            <v>519.07499999999993</v>
          </cell>
          <cell r="AG513">
            <v>7440.0749999999998</v>
          </cell>
          <cell r="AH513">
            <v>1036.25</v>
          </cell>
          <cell r="AI513">
            <v>744.00750000000005</v>
          </cell>
          <cell r="AJ513">
            <v>8184.0824999999995</v>
          </cell>
          <cell r="AK513">
            <v>9220.3325000000004</v>
          </cell>
          <cell r="AL513">
            <v>818.40824999999995</v>
          </cell>
          <cell r="AM513">
            <v>9002.490749999999</v>
          </cell>
          <cell r="AN513">
            <v>0</v>
          </cell>
          <cell r="AO513">
            <v>10038.740749999999</v>
          </cell>
          <cell r="AP513" t="str">
            <v>PAID UP TO APRIL 2021</v>
          </cell>
          <cell r="AQ513">
            <v>0</v>
          </cell>
          <cell r="AS513">
            <v>10039</v>
          </cell>
          <cell r="AT513" t="str">
            <v>OK</v>
          </cell>
          <cell r="AU513" t="str">
            <v>Old Shujah Road, Mohallah Ibrahim Town Multan</v>
          </cell>
          <cell r="AV513" t="str">
            <v>0301-7572511</v>
          </cell>
          <cell r="AW513" t="str">
            <v>File Link 218 2widow</v>
          </cell>
          <cell r="AX513" t="str">
            <v>ON LINE</v>
          </cell>
          <cell r="AY513" t="str">
            <v>Multan.</v>
          </cell>
        </row>
        <row r="514">
          <cell r="B514">
            <v>506</v>
          </cell>
          <cell r="C514" t="str">
            <v>Mst. Qurratul-Ain-Zia w/o Zia-ur-Rehman</v>
          </cell>
          <cell r="D514" t="str">
            <v>Testing Assistant</v>
          </cell>
          <cell r="E514">
            <v>24876</v>
          </cell>
          <cell r="F514" t="str">
            <v>Khi/Diffrnt</v>
          </cell>
          <cell r="G514" t="str">
            <v>408667358-5</v>
          </cell>
          <cell r="H514" t="str">
            <v>N.B.P C.O.D Branch Gulistan-e-Johar Karachi.</v>
          </cell>
          <cell r="I514">
            <v>159</v>
          </cell>
          <cell r="J514" t="str">
            <v>14/05/2015</v>
          </cell>
          <cell r="K514">
            <v>14</v>
          </cell>
          <cell r="L514" t="str">
            <v>F</v>
          </cell>
          <cell r="M514">
            <v>6425.5</v>
          </cell>
          <cell r="N514">
            <v>11083.987499999999</v>
          </cell>
          <cell r="O514">
            <v>4658.4874999999993</v>
          </cell>
          <cell r="P514">
            <v>11083.987499999999</v>
          </cell>
          <cell r="Q514">
            <v>2771</v>
          </cell>
          <cell r="R514">
            <v>13855</v>
          </cell>
          <cell r="S514">
            <v>1663</v>
          </cell>
          <cell r="T514">
            <v>15518</v>
          </cell>
          <cell r="U514">
            <v>2549</v>
          </cell>
          <cell r="V514">
            <v>18067</v>
          </cell>
          <cell r="W514">
            <v>1530</v>
          </cell>
          <cell r="X514">
            <v>16826</v>
          </cell>
          <cell r="Y514">
            <v>16826</v>
          </cell>
          <cell r="Z514">
            <v>19597</v>
          </cell>
          <cell r="AA514">
            <v>1683</v>
          </cell>
          <cell r="AB514">
            <v>18509</v>
          </cell>
          <cell r="AC514">
            <v>18509</v>
          </cell>
          <cell r="AD514">
            <v>21280</v>
          </cell>
          <cell r="AE514">
            <v>1683</v>
          </cell>
          <cell r="AF514">
            <v>1388.175</v>
          </cell>
          <cell r="AG514">
            <v>19897.174999999999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Q514">
            <v>0</v>
          </cell>
          <cell r="AS514">
            <v>0</v>
          </cell>
          <cell r="AU514" t="str">
            <v>House No. B-43, Block-07 Naveed Cottage Gulistan-e-Jouhar, Karachi</v>
          </cell>
          <cell r="AV514" t="str">
            <v>0321-3836659</v>
          </cell>
          <cell r="AX514" t="str">
            <v>ON LINE</v>
          </cell>
          <cell r="AY514" t="str">
            <v>PICR &amp;T</v>
          </cell>
          <cell r="AZ514">
            <v>784827</v>
          </cell>
          <cell r="BA514">
            <v>12851</v>
          </cell>
        </row>
        <row r="515">
          <cell r="B515">
            <v>507</v>
          </cell>
          <cell r="C515" t="str">
            <v>Mr. Muhammad Ashraf s/o Imam Din</v>
          </cell>
          <cell r="D515" t="str">
            <v>Naib Qasid</v>
          </cell>
          <cell r="E515" t="str">
            <v>24/04/1955</v>
          </cell>
          <cell r="F515" t="str">
            <v>Multan</v>
          </cell>
          <cell r="G515">
            <v>4098072916</v>
          </cell>
          <cell r="H515" t="str">
            <v>N.B.P Dijkot Faisalabad .</v>
          </cell>
          <cell r="I515">
            <v>1457</v>
          </cell>
          <cell r="J515" t="str">
            <v>23/04/2015</v>
          </cell>
          <cell r="K515">
            <v>2</v>
          </cell>
          <cell r="L515" t="str">
            <v>P</v>
          </cell>
          <cell r="M515">
            <v>4782</v>
          </cell>
          <cell r="N515">
            <v>5499.2999999999993</v>
          </cell>
          <cell r="O515">
            <v>717.29999999999927</v>
          </cell>
          <cell r="P515">
            <v>5499.2999999999993</v>
          </cell>
          <cell r="Q515">
            <v>1375</v>
          </cell>
          <cell r="R515">
            <v>6874.2999999999993</v>
          </cell>
          <cell r="S515">
            <v>824.89499999999987</v>
          </cell>
          <cell r="T515">
            <v>7699</v>
          </cell>
          <cell r="U515">
            <v>1265</v>
          </cell>
          <cell r="V515">
            <v>8964</v>
          </cell>
          <cell r="W515">
            <v>759</v>
          </cell>
          <cell r="X515">
            <v>8348</v>
          </cell>
          <cell r="Y515">
            <v>8348</v>
          </cell>
          <cell r="Z515">
            <v>9723</v>
          </cell>
          <cell r="AA515">
            <v>835</v>
          </cell>
          <cell r="AB515">
            <v>9183</v>
          </cell>
          <cell r="AC515">
            <v>9183</v>
          </cell>
          <cell r="AD515">
            <v>10558</v>
          </cell>
          <cell r="AE515">
            <v>835</v>
          </cell>
          <cell r="AF515">
            <v>688.72500000000002</v>
          </cell>
          <cell r="AG515">
            <v>9871.7250000000004</v>
          </cell>
          <cell r="AH515">
            <v>1718.75</v>
          </cell>
          <cell r="AI515">
            <v>987.17250000000013</v>
          </cell>
          <cell r="AJ515">
            <v>10858.897500000001</v>
          </cell>
          <cell r="AK515">
            <v>12577.647500000001</v>
          </cell>
          <cell r="AL515">
            <v>1085.88975</v>
          </cell>
          <cell r="AM515">
            <v>11944.787250000001</v>
          </cell>
          <cell r="AN515">
            <v>0</v>
          </cell>
          <cell r="AO515">
            <v>13663.537250000001</v>
          </cell>
          <cell r="AP515" t="str">
            <v>PAID UP TO APRIL 2021</v>
          </cell>
          <cell r="AQ515">
            <v>0</v>
          </cell>
          <cell r="AS515">
            <v>13664</v>
          </cell>
          <cell r="AT515" t="str">
            <v>OK</v>
          </cell>
          <cell r="AU515" t="str">
            <v>Chak Cheema, Chak-268 RB Qureshain Wala Tharu Ludha P.O Same Distt. Faisalabad.</v>
          </cell>
          <cell r="AV515" t="str">
            <v>0301-7497340</v>
          </cell>
          <cell r="AX515" t="str">
            <v>ON LINE</v>
          </cell>
          <cell r="AY515" t="str">
            <v>Multan.</v>
          </cell>
          <cell r="AZ515">
            <v>382292</v>
          </cell>
          <cell r="BA515">
            <v>10510</v>
          </cell>
        </row>
        <row r="516">
          <cell r="B516">
            <v>508</v>
          </cell>
          <cell r="C516" t="str">
            <v>Mst. Balqees Akhtar w/o Muhammad Razaq</v>
          </cell>
          <cell r="D516" t="str">
            <v>Filed Assistant</v>
          </cell>
          <cell r="E516" t="str">
            <v>15/08/1960</v>
          </cell>
          <cell r="F516" t="str">
            <v>Multan</v>
          </cell>
          <cell r="G516">
            <v>4105214364</v>
          </cell>
          <cell r="H516" t="str">
            <v xml:space="preserve">N.B.P Fatehpur Chak No. 249/T.D.A, </v>
          </cell>
          <cell r="I516">
            <v>699</v>
          </cell>
          <cell r="J516">
            <v>41796</v>
          </cell>
          <cell r="K516">
            <v>11</v>
          </cell>
          <cell r="L516" t="str">
            <v>F</v>
          </cell>
          <cell r="M516">
            <v>6818</v>
          </cell>
          <cell r="N516">
            <v>11761.05</v>
          </cell>
          <cell r="O516">
            <v>4943.0499999999993</v>
          </cell>
          <cell r="P516">
            <v>11761.05</v>
          </cell>
          <cell r="Q516">
            <v>2940</v>
          </cell>
          <cell r="R516">
            <v>14701</v>
          </cell>
          <cell r="S516">
            <v>1764</v>
          </cell>
          <cell r="T516">
            <v>16465</v>
          </cell>
          <cell r="U516">
            <v>2705</v>
          </cell>
          <cell r="V516">
            <v>19170</v>
          </cell>
          <cell r="W516">
            <v>1623</v>
          </cell>
          <cell r="X516">
            <v>17853</v>
          </cell>
          <cell r="Y516">
            <v>17853</v>
          </cell>
          <cell r="Z516">
            <v>20793</v>
          </cell>
          <cell r="AA516">
            <v>1785</v>
          </cell>
          <cell r="AB516">
            <v>19638</v>
          </cell>
          <cell r="AC516">
            <v>19638</v>
          </cell>
          <cell r="AD516">
            <v>22578</v>
          </cell>
          <cell r="AE516">
            <v>1785</v>
          </cell>
          <cell r="AF516">
            <v>1472.85</v>
          </cell>
          <cell r="AG516">
            <v>21110.85</v>
          </cell>
          <cell r="AH516">
            <v>3675</v>
          </cell>
          <cell r="AI516">
            <v>2111.085</v>
          </cell>
          <cell r="AJ516">
            <v>23221.934999999998</v>
          </cell>
          <cell r="AK516">
            <v>26896.934999999998</v>
          </cell>
          <cell r="AL516">
            <v>2322.1934999999999</v>
          </cell>
          <cell r="AM516">
            <v>25544.128499999999</v>
          </cell>
          <cell r="AN516">
            <v>0</v>
          </cell>
          <cell r="AO516">
            <v>29219.128499999999</v>
          </cell>
          <cell r="AP516" t="str">
            <v>PAID UP TO APRIL 2021</v>
          </cell>
          <cell r="AQ516">
            <v>0</v>
          </cell>
          <cell r="AS516">
            <v>29219</v>
          </cell>
          <cell r="AT516" t="str">
            <v>OK</v>
          </cell>
          <cell r="AU516" t="str">
            <v>Ward No.8, Muhallah Mugal Pura, Fateh Pur, Tehsil Karor District Layyah</v>
          </cell>
          <cell r="AV516" t="str">
            <v>0301-7497340</v>
          </cell>
          <cell r="AX516" t="str">
            <v>ON LINE</v>
          </cell>
          <cell r="AY516" t="str">
            <v>Multan</v>
          </cell>
          <cell r="BC516" t="str">
            <v>Died in Service</v>
          </cell>
        </row>
        <row r="517">
          <cell r="B517">
            <v>509</v>
          </cell>
          <cell r="C517" t="str">
            <v>Mr. Pervaiz Ikram S/O M. Ikram Ullah</v>
          </cell>
          <cell r="D517" t="str">
            <v>SSO</v>
          </cell>
          <cell r="E517">
            <v>19972</v>
          </cell>
          <cell r="F517" t="str">
            <v>Khi/P.I.D.C</v>
          </cell>
          <cell r="G517" t="str">
            <v>18137-2</v>
          </cell>
          <cell r="H517" t="str">
            <v>N.B.P PIDC House Branch, Karachi</v>
          </cell>
          <cell r="I517">
            <v>50</v>
          </cell>
          <cell r="J517">
            <v>41856</v>
          </cell>
          <cell r="K517">
            <v>18</v>
          </cell>
          <cell r="L517" t="str">
            <v>P</v>
          </cell>
          <cell r="M517">
            <v>27209</v>
          </cell>
          <cell r="N517">
            <v>31290.35</v>
          </cell>
          <cell r="O517">
            <v>4081.3499999999985</v>
          </cell>
          <cell r="P517">
            <v>31290.35</v>
          </cell>
          <cell r="Q517">
            <v>6258</v>
          </cell>
          <cell r="R517">
            <v>37548</v>
          </cell>
          <cell r="S517">
            <v>4694</v>
          </cell>
          <cell r="T517">
            <v>42242</v>
          </cell>
          <cell r="U517">
            <v>7197</v>
          </cell>
          <cell r="V517">
            <v>49439</v>
          </cell>
          <cell r="W517">
            <v>4318</v>
          </cell>
          <cell r="X517">
            <v>47499</v>
          </cell>
          <cell r="Y517">
            <v>47499</v>
          </cell>
          <cell r="Z517">
            <v>53757</v>
          </cell>
          <cell r="AA517">
            <v>4750</v>
          </cell>
          <cell r="AB517">
            <v>52249</v>
          </cell>
          <cell r="AC517">
            <v>52249</v>
          </cell>
          <cell r="AD517">
            <v>58507</v>
          </cell>
          <cell r="AE517">
            <v>4750</v>
          </cell>
          <cell r="AF517">
            <v>3918.6749999999997</v>
          </cell>
          <cell r="AG517">
            <v>56167.675000000003</v>
          </cell>
          <cell r="AH517">
            <v>7822.5</v>
          </cell>
          <cell r="AI517">
            <v>5616.7675000000008</v>
          </cell>
          <cell r="AJ517">
            <v>61784.442500000005</v>
          </cell>
          <cell r="AK517">
            <v>69606.942500000005</v>
          </cell>
          <cell r="AL517">
            <v>6178.4442500000005</v>
          </cell>
          <cell r="AM517">
            <v>67962.886750000005</v>
          </cell>
          <cell r="AN517">
            <v>0</v>
          </cell>
          <cell r="AO517">
            <v>75785.386750000005</v>
          </cell>
          <cell r="AP517" t="str">
            <v>PAID UP TO APRIL 2021</v>
          </cell>
          <cell r="AQ517">
            <v>0</v>
          </cell>
          <cell r="AS517">
            <v>75785</v>
          </cell>
          <cell r="AT517" t="str">
            <v>OK</v>
          </cell>
          <cell r="AU517" t="str">
            <v>H.No. B-67, Block D, North Nazim Abad, Karachi.</v>
          </cell>
          <cell r="AV517" t="str">
            <v>0300-2702547</v>
          </cell>
          <cell r="AX517" t="str">
            <v>ON LINE</v>
          </cell>
          <cell r="AY517" t="str">
            <v>PCCC HQ, KARACHI</v>
          </cell>
          <cell r="AZ517">
            <v>2175128</v>
          </cell>
          <cell r="BA517">
            <v>41860</v>
          </cell>
        </row>
        <row r="518">
          <cell r="B518">
            <v>510</v>
          </cell>
          <cell r="C518" t="str">
            <v>Mr. Niaz Ahmed Siddiqui s/o Shabbir Ahmed Siddiqui</v>
          </cell>
          <cell r="D518" t="str">
            <v>APO</v>
          </cell>
          <cell r="E518" t="str">
            <v>24/09/1955</v>
          </cell>
          <cell r="F518" t="str">
            <v>Khi/P.I.D.C</v>
          </cell>
          <cell r="G518" t="str">
            <v>20505-2</v>
          </cell>
          <cell r="H518" t="str">
            <v>N.B.P PIDC House Branch, Karachi</v>
          </cell>
          <cell r="I518">
            <v>50</v>
          </cell>
          <cell r="J518" t="str">
            <v>23/09/2015</v>
          </cell>
          <cell r="K518">
            <v>16</v>
          </cell>
          <cell r="L518" t="str">
            <v>P</v>
          </cell>
          <cell r="M518">
            <v>14350.7</v>
          </cell>
          <cell r="N518">
            <v>16503.305</v>
          </cell>
          <cell r="O518">
            <v>2152.6049999999996</v>
          </cell>
          <cell r="P518">
            <v>16503.305</v>
          </cell>
          <cell r="Q518">
            <v>3301</v>
          </cell>
          <cell r="R518">
            <v>19804</v>
          </cell>
          <cell r="S518">
            <v>2475</v>
          </cell>
          <cell r="T518">
            <v>22279</v>
          </cell>
          <cell r="U518">
            <v>0</v>
          </cell>
          <cell r="V518">
            <v>22279</v>
          </cell>
          <cell r="W518">
            <v>1898</v>
          </cell>
          <cell r="X518">
            <v>20876</v>
          </cell>
          <cell r="Y518">
            <v>20876</v>
          </cell>
          <cell r="Z518">
            <v>24177</v>
          </cell>
          <cell r="AA518">
            <v>2088</v>
          </cell>
          <cell r="AB518">
            <v>22964</v>
          </cell>
          <cell r="AC518">
            <v>22964</v>
          </cell>
          <cell r="AD518">
            <v>26265</v>
          </cell>
          <cell r="AE518">
            <v>2088</v>
          </cell>
          <cell r="AF518">
            <v>1722.3</v>
          </cell>
          <cell r="AG518">
            <v>24686.3</v>
          </cell>
          <cell r="AH518">
            <v>4126.25</v>
          </cell>
          <cell r="AI518">
            <v>2468.63</v>
          </cell>
          <cell r="AJ518">
            <v>27154.93</v>
          </cell>
          <cell r="AK518">
            <v>31281.18</v>
          </cell>
          <cell r="AL518">
            <v>2715.4930000000004</v>
          </cell>
          <cell r="AM518">
            <v>29870.423000000003</v>
          </cell>
          <cell r="AN518">
            <v>0</v>
          </cell>
          <cell r="AO518">
            <v>33996.673000000003</v>
          </cell>
          <cell r="AP518" t="str">
            <v>PAID UP TO APRIL 2021</v>
          </cell>
          <cell r="AQ518">
            <v>0</v>
          </cell>
          <cell r="AS518">
            <v>33997</v>
          </cell>
          <cell r="AT518" t="str">
            <v>OK</v>
          </cell>
          <cell r="AU518" t="str">
            <v>House No.L-1431, Sector 11/E, 2nd Floor, Muslim Town, North Karachi</v>
          </cell>
          <cell r="AV518" t="str">
            <v>0342-2657356</v>
          </cell>
          <cell r="AX518" t="str">
            <v>ON LINE</v>
          </cell>
          <cell r="AY518" t="str">
            <v>PCCC HQ, MULTAN</v>
          </cell>
          <cell r="AZ518">
            <v>887511</v>
          </cell>
          <cell r="BA518">
            <v>17080</v>
          </cell>
        </row>
        <row r="519">
          <cell r="B519">
            <v>511</v>
          </cell>
          <cell r="C519" t="str">
            <v>Mst. Sameena Arshad Wd/O Arshad Yaqoob</v>
          </cell>
          <cell r="D519" t="str">
            <v>PSO</v>
          </cell>
          <cell r="E519" t="str">
            <v>30/01/1956</v>
          </cell>
          <cell r="F519" t="str">
            <v>Khi/P.I.D.C</v>
          </cell>
          <cell r="G519">
            <v>4153599001</v>
          </cell>
          <cell r="H519" t="str">
            <v>N.B.P PIDC House Branch, Karachi</v>
          </cell>
          <cell r="I519">
            <v>50</v>
          </cell>
          <cell r="J519" t="str">
            <v>29/01/2016</v>
          </cell>
          <cell r="K519">
            <v>19</v>
          </cell>
          <cell r="L519" t="str">
            <v>F</v>
          </cell>
          <cell r="M519">
            <v>19520.650000000001</v>
          </cell>
          <cell r="N519">
            <v>33673.121249999997</v>
          </cell>
          <cell r="O519">
            <v>14152.471249999995</v>
          </cell>
          <cell r="P519">
            <v>33673.121249999997</v>
          </cell>
          <cell r="Q519">
            <v>6734.25</v>
          </cell>
          <cell r="R519">
            <v>40407</v>
          </cell>
          <cell r="S519">
            <v>5051</v>
          </cell>
          <cell r="T519">
            <v>45458</v>
          </cell>
          <cell r="U519">
            <v>0</v>
          </cell>
          <cell r="V519">
            <v>45458</v>
          </cell>
          <cell r="W519">
            <v>3872</v>
          </cell>
          <cell r="X519">
            <v>42596</v>
          </cell>
          <cell r="Y519">
            <v>42596</v>
          </cell>
          <cell r="Z519">
            <v>49330</v>
          </cell>
          <cell r="AA519">
            <v>4260</v>
          </cell>
          <cell r="AB519">
            <v>46856</v>
          </cell>
          <cell r="AC519">
            <v>46856</v>
          </cell>
          <cell r="AD519">
            <v>53590</v>
          </cell>
          <cell r="AE519">
            <v>4260</v>
          </cell>
          <cell r="AF519">
            <v>3514.2</v>
          </cell>
          <cell r="AG519">
            <v>50370.2</v>
          </cell>
          <cell r="AH519">
            <v>8417.8125</v>
          </cell>
          <cell r="AI519">
            <v>5037.0200000000004</v>
          </cell>
          <cell r="AJ519">
            <v>55407.22</v>
          </cell>
          <cell r="AK519">
            <v>63825.032500000001</v>
          </cell>
          <cell r="AL519">
            <v>5540.7220000000007</v>
          </cell>
          <cell r="AM519">
            <v>60947.942000000003</v>
          </cell>
          <cell r="AN519">
            <v>0</v>
          </cell>
          <cell r="AO519">
            <v>69365.75450000001</v>
          </cell>
          <cell r="AP519" t="str">
            <v>PAID UP TO APRIL 2021</v>
          </cell>
          <cell r="AQ519">
            <v>0</v>
          </cell>
          <cell r="AS519">
            <v>69366</v>
          </cell>
          <cell r="AT519" t="str">
            <v>OK</v>
          </cell>
          <cell r="AU519" t="str">
            <v>Hous No. B-59, Block-I, North Nazim Abad, Karachi (Post code No. 74700)</v>
          </cell>
          <cell r="AV519">
            <v>3332312670</v>
          </cell>
          <cell r="AX519" t="str">
            <v>ON LINE</v>
          </cell>
          <cell r="AY519" t="str">
            <v>PICR&amp;T, KARACHI</v>
          </cell>
          <cell r="AZ519">
            <v>2407817</v>
          </cell>
          <cell r="BA519">
            <v>46340</v>
          </cell>
        </row>
        <row r="520">
          <cell r="B520">
            <v>512</v>
          </cell>
          <cell r="C520" t="str">
            <v>Mr. Rizwan Ullah S/O Zameer Ullah</v>
          </cell>
          <cell r="D520" t="str">
            <v>SSO</v>
          </cell>
          <cell r="E520" t="str">
            <v>14/04/1956</v>
          </cell>
          <cell r="F520" t="str">
            <v>Sahiwal</v>
          </cell>
          <cell r="G520" t="str">
            <v>407522637-4</v>
          </cell>
          <cell r="H520" t="str">
            <v>N.B.P , Darogawala Branch, Lahore</v>
          </cell>
          <cell r="I520">
            <v>2115</v>
          </cell>
          <cell r="J520">
            <v>41649</v>
          </cell>
          <cell r="K520">
            <v>18</v>
          </cell>
          <cell r="L520" t="str">
            <v>P</v>
          </cell>
          <cell r="M520">
            <v>21089</v>
          </cell>
          <cell r="N520">
            <v>24252.35</v>
          </cell>
          <cell r="O520">
            <v>3163.3499999999985</v>
          </cell>
          <cell r="P520">
            <v>24252.35</v>
          </cell>
          <cell r="Q520">
            <v>4850</v>
          </cell>
          <cell r="R520">
            <v>29102</v>
          </cell>
          <cell r="S520">
            <v>3638</v>
          </cell>
          <cell r="T520">
            <v>32740</v>
          </cell>
          <cell r="U520">
            <v>5578</v>
          </cell>
          <cell r="V520">
            <v>38318</v>
          </cell>
          <cell r="W520">
            <v>3347</v>
          </cell>
          <cell r="X520">
            <v>36815</v>
          </cell>
          <cell r="Y520">
            <v>36815</v>
          </cell>
          <cell r="Z520">
            <v>41665</v>
          </cell>
          <cell r="AA520">
            <v>3682</v>
          </cell>
          <cell r="AB520">
            <v>40497</v>
          </cell>
          <cell r="AC520">
            <v>40497</v>
          </cell>
          <cell r="AD520">
            <v>45347</v>
          </cell>
          <cell r="AE520">
            <v>3682</v>
          </cell>
          <cell r="AF520">
            <v>3037.2750000000001</v>
          </cell>
          <cell r="AG520">
            <v>43534.275000000001</v>
          </cell>
          <cell r="AH520">
            <v>0</v>
          </cell>
          <cell r="AI520">
            <v>4353.4275000000007</v>
          </cell>
          <cell r="AJ520">
            <v>47887.702499999999</v>
          </cell>
          <cell r="AK520">
            <v>47887.702499999999</v>
          </cell>
          <cell r="AL520">
            <v>4788.7702500000005</v>
          </cell>
          <cell r="AM520">
            <v>0</v>
          </cell>
          <cell r="AN520">
            <v>0</v>
          </cell>
          <cell r="AO520">
            <v>0</v>
          </cell>
          <cell r="AQ520">
            <v>0</v>
          </cell>
          <cell r="AS520">
            <v>0</v>
          </cell>
          <cell r="AU520" t="str">
            <v>198-Shad Baugh, Lahore</v>
          </cell>
          <cell r="AV520" t="str">
            <v>042-37285182, 0335-0047198</v>
          </cell>
          <cell r="AX520" t="str">
            <v>ON LINE</v>
          </cell>
          <cell r="AY520" t="str">
            <v>CRS, Sahiwal</v>
          </cell>
        </row>
        <row r="521">
          <cell r="B521">
            <v>513</v>
          </cell>
          <cell r="C521" t="str">
            <v xml:space="preserve">Mr. Hayat Ullah Khan S/O Raza Muhammad </v>
          </cell>
          <cell r="D521" t="str">
            <v>SSO</v>
          </cell>
          <cell r="E521">
            <v>20310</v>
          </cell>
          <cell r="F521" t="str">
            <v>D.I.Khan</v>
          </cell>
          <cell r="G521" t="str">
            <v>406049980-3</v>
          </cell>
          <cell r="H521" t="str">
            <v>NBP Circular Road, D.I.Khan</v>
          </cell>
          <cell r="I521">
            <v>1433</v>
          </cell>
          <cell r="J521">
            <v>42194</v>
          </cell>
          <cell r="K521">
            <v>18</v>
          </cell>
          <cell r="L521" t="str">
            <v>P</v>
          </cell>
          <cell r="M521">
            <v>33096.699999999997</v>
          </cell>
          <cell r="N521">
            <v>38061.204999999994</v>
          </cell>
          <cell r="O521">
            <v>4964.5049999999974</v>
          </cell>
          <cell r="P521">
            <v>38061.204999999994</v>
          </cell>
          <cell r="Q521">
            <v>7612.24</v>
          </cell>
          <cell r="R521">
            <v>45673</v>
          </cell>
          <cell r="S521">
            <v>5709</v>
          </cell>
          <cell r="T521">
            <v>51382</v>
          </cell>
          <cell r="U521">
            <v>0</v>
          </cell>
          <cell r="V521">
            <v>51382</v>
          </cell>
          <cell r="W521">
            <v>4377</v>
          </cell>
          <cell r="X521">
            <v>48147</v>
          </cell>
          <cell r="Y521">
            <v>48147</v>
          </cell>
          <cell r="Z521">
            <v>55759</v>
          </cell>
          <cell r="AA521">
            <v>4815</v>
          </cell>
          <cell r="AB521">
            <v>52962</v>
          </cell>
          <cell r="AC521">
            <v>52962</v>
          </cell>
          <cell r="AD521">
            <v>60574</v>
          </cell>
          <cell r="AE521">
            <v>4815</v>
          </cell>
          <cell r="AF521">
            <v>3972.1499999999996</v>
          </cell>
          <cell r="AG521">
            <v>56934.15</v>
          </cell>
          <cell r="AH521">
            <v>9515.2999999999993</v>
          </cell>
          <cell r="AI521">
            <v>5693.4150000000009</v>
          </cell>
          <cell r="AJ521">
            <v>62627.565000000002</v>
          </cell>
          <cell r="AK521">
            <v>72142.865000000005</v>
          </cell>
          <cell r="AL521">
            <v>6262.7565000000004</v>
          </cell>
          <cell r="AM521">
            <v>68890.321500000005</v>
          </cell>
          <cell r="AN521">
            <v>0</v>
          </cell>
          <cell r="AO521">
            <v>78405.621500000008</v>
          </cell>
          <cell r="AP521" t="str">
            <v>PAID UP TO APRIL 2021</v>
          </cell>
          <cell r="AQ521">
            <v>0</v>
          </cell>
          <cell r="AS521">
            <v>78406</v>
          </cell>
          <cell r="AT521" t="str">
            <v>OK</v>
          </cell>
          <cell r="AU521" t="str">
            <v>C/O Officer Incharge, CRS, D.I.Khan</v>
          </cell>
          <cell r="AV521">
            <v>3347236986</v>
          </cell>
          <cell r="AX521" t="str">
            <v>ON LINE</v>
          </cell>
          <cell r="AY521" t="str">
            <v>CRS, D.I. Khan</v>
          </cell>
          <cell r="AZ521">
            <v>2645800</v>
          </cell>
          <cell r="BA521">
            <v>50918</v>
          </cell>
        </row>
        <row r="522">
          <cell r="B522">
            <v>514</v>
          </cell>
          <cell r="C522" t="str">
            <v>Mr. Muhammad Rafiq S/O Ch. Bashir Ahmad</v>
          </cell>
          <cell r="D522" t="str">
            <v>PSO</v>
          </cell>
          <cell r="E522">
            <v>20488</v>
          </cell>
          <cell r="F522" t="str">
            <v>Multan</v>
          </cell>
          <cell r="G522" t="str">
            <v>905288-9</v>
          </cell>
          <cell r="H522" t="str">
            <v>NBP, Timber Market Branch, Multan</v>
          </cell>
          <cell r="I522">
            <v>835</v>
          </cell>
          <cell r="J522">
            <v>42372</v>
          </cell>
          <cell r="K522">
            <v>19</v>
          </cell>
          <cell r="L522" t="str">
            <v>P</v>
          </cell>
          <cell r="M522">
            <v>38097.15</v>
          </cell>
          <cell r="N522">
            <v>43811.722499999996</v>
          </cell>
          <cell r="O522">
            <v>5714.5724999999948</v>
          </cell>
          <cell r="P522">
            <v>43811.722499999996</v>
          </cell>
          <cell r="Q522">
            <v>8762.3444999999992</v>
          </cell>
          <cell r="R522">
            <v>52574</v>
          </cell>
          <cell r="S522">
            <v>6572</v>
          </cell>
          <cell r="T522">
            <v>59146</v>
          </cell>
          <cell r="U522">
            <v>0</v>
          </cell>
          <cell r="V522">
            <v>59146</v>
          </cell>
          <cell r="W522">
            <v>5038</v>
          </cell>
          <cell r="X522">
            <v>55422</v>
          </cell>
          <cell r="Y522">
            <v>55422</v>
          </cell>
          <cell r="Z522">
            <v>64184</v>
          </cell>
          <cell r="AA522">
            <v>5542</v>
          </cell>
          <cell r="AB522">
            <v>60964</v>
          </cell>
          <cell r="AC522">
            <v>60964</v>
          </cell>
          <cell r="AD522">
            <v>69726</v>
          </cell>
          <cell r="AE522">
            <v>5542</v>
          </cell>
          <cell r="AF522">
            <v>4572.3</v>
          </cell>
          <cell r="AG522">
            <v>65536.3</v>
          </cell>
          <cell r="AH522">
            <v>10952.930624999999</v>
          </cell>
          <cell r="AI522">
            <v>6553.630000000001</v>
          </cell>
          <cell r="AJ522">
            <v>72089.930000000008</v>
          </cell>
          <cell r="AK522">
            <v>83042.860625000001</v>
          </cell>
          <cell r="AL522">
            <v>7208.9930000000013</v>
          </cell>
          <cell r="AM522">
            <v>79298.92300000001</v>
          </cell>
          <cell r="AN522">
            <v>0</v>
          </cell>
          <cell r="AO522">
            <v>90251.853625000003</v>
          </cell>
          <cell r="AP522" t="str">
            <v>PAID UP TO APRIL 2021</v>
          </cell>
          <cell r="AQ522">
            <v>0</v>
          </cell>
          <cell r="AS522">
            <v>90252</v>
          </cell>
          <cell r="AT522" t="str">
            <v>OK</v>
          </cell>
          <cell r="AU522" t="str">
            <v>House No.1739/A, St.No.3, Chah Usmani Wala, Near Chungi No. 8, Khanewal Road, Multan.</v>
          </cell>
          <cell r="AV522" t="str">
            <v>0300-7184779</v>
          </cell>
          <cell r="AX522" t="str">
            <v>ON LINE</v>
          </cell>
          <cell r="AY522" t="str">
            <v>CCRI, Multan</v>
          </cell>
        </row>
        <row r="523">
          <cell r="B523">
            <v>515</v>
          </cell>
          <cell r="C523" t="str">
            <v xml:space="preserve">Mr. Abdul Rahim Lakho S/O Ahmad Khan </v>
          </cell>
          <cell r="D523" t="str">
            <v>PSO</v>
          </cell>
          <cell r="E523">
            <v>20745</v>
          </cell>
          <cell r="F523" t="str">
            <v>Lasbaila</v>
          </cell>
          <cell r="G523" t="str">
            <v>51-6</v>
          </cell>
          <cell r="H523" t="str">
            <v>Sakrand</v>
          </cell>
          <cell r="I523">
            <v>56</v>
          </cell>
          <cell r="J523">
            <v>42293</v>
          </cell>
          <cell r="K523">
            <v>19</v>
          </cell>
          <cell r="L523" t="str">
            <v>P</v>
          </cell>
          <cell r="M523">
            <v>41873.65</v>
          </cell>
          <cell r="N523">
            <v>48154.697499999995</v>
          </cell>
          <cell r="O523">
            <v>6281.0474999999933</v>
          </cell>
          <cell r="P523">
            <v>48154.697499999995</v>
          </cell>
          <cell r="Q523">
            <v>9630.8250000000007</v>
          </cell>
          <cell r="R523">
            <v>57786</v>
          </cell>
          <cell r="S523">
            <v>7223</v>
          </cell>
          <cell r="T523">
            <v>65009</v>
          </cell>
          <cell r="U523">
            <v>0</v>
          </cell>
          <cell r="V523">
            <v>65009</v>
          </cell>
          <cell r="W523">
            <v>5538</v>
          </cell>
          <cell r="X523">
            <v>60916</v>
          </cell>
          <cell r="Y523">
            <v>60916</v>
          </cell>
          <cell r="Z523">
            <v>70547</v>
          </cell>
          <cell r="AA523">
            <v>6092</v>
          </cell>
          <cell r="AB523">
            <v>67008</v>
          </cell>
          <cell r="AC523">
            <v>67008</v>
          </cell>
          <cell r="AD523">
            <v>76639</v>
          </cell>
          <cell r="AE523">
            <v>6092</v>
          </cell>
          <cell r="AF523">
            <v>5025.5999999999995</v>
          </cell>
          <cell r="AG523">
            <v>72033.600000000006</v>
          </cell>
          <cell r="AH523">
            <v>12038.53125</v>
          </cell>
          <cell r="AI523">
            <v>7203.3600000000006</v>
          </cell>
          <cell r="AJ523">
            <v>79236.960000000006</v>
          </cell>
          <cell r="AK523">
            <v>91275.491250000006</v>
          </cell>
          <cell r="AL523">
            <v>7923.6960000000008</v>
          </cell>
          <cell r="AM523">
            <v>87160.656000000003</v>
          </cell>
          <cell r="AN523">
            <v>0</v>
          </cell>
          <cell r="AO523">
            <v>99199.187250000003</v>
          </cell>
          <cell r="AP523" t="str">
            <v>PAID UP TO APRIL 2021</v>
          </cell>
          <cell r="AQ523">
            <v>0</v>
          </cell>
          <cell r="AS523">
            <v>99199</v>
          </cell>
          <cell r="AT523" t="str">
            <v>OK</v>
          </cell>
          <cell r="AU523" t="str">
            <v>Azeem Colony, Ward No. 10, Near ZTBL Bank, Sakrand</v>
          </cell>
          <cell r="AV523" t="str">
            <v>0302-3245360</v>
          </cell>
          <cell r="AX523" t="str">
            <v>ON LINE</v>
          </cell>
          <cell r="AY523" t="str">
            <v>CRS, Lasbaila</v>
          </cell>
        </row>
        <row r="524">
          <cell r="B524">
            <v>516</v>
          </cell>
          <cell r="C524" t="str">
            <v>Mst. Irshad Bibi w/o Amir Hussain Shah (Late)</v>
          </cell>
          <cell r="D524" t="str">
            <v>Naib Qasid</v>
          </cell>
          <cell r="E524">
            <v>20455</v>
          </cell>
          <cell r="F524" t="str">
            <v>D.I.Khan</v>
          </cell>
          <cell r="G524">
            <v>4156881057</v>
          </cell>
          <cell r="H524" t="str">
            <v>NBP, Tijarat Gunj Branch, D.I.Khan</v>
          </cell>
          <cell r="I524">
            <v>1450</v>
          </cell>
          <cell r="J524">
            <v>42369</v>
          </cell>
          <cell r="K524">
            <v>2</v>
          </cell>
          <cell r="L524" t="str">
            <v>F</v>
          </cell>
          <cell r="M524">
            <v>3343.1</v>
          </cell>
          <cell r="N524">
            <v>5766.8474999999989</v>
          </cell>
          <cell r="O524">
            <v>2423.747499999999</v>
          </cell>
          <cell r="P524">
            <v>5766.8474999999989</v>
          </cell>
          <cell r="Q524">
            <v>1441.7</v>
          </cell>
          <cell r="R524">
            <v>7209</v>
          </cell>
          <cell r="S524">
            <v>865</v>
          </cell>
          <cell r="T524">
            <v>8074</v>
          </cell>
          <cell r="U524">
            <v>0</v>
          </cell>
          <cell r="V524">
            <v>8074</v>
          </cell>
          <cell r="W524">
            <v>663</v>
          </cell>
          <cell r="X524">
            <v>7295</v>
          </cell>
          <cell r="Y524">
            <v>7295</v>
          </cell>
          <cell r="Z524">
            <v>8737</v>
          </cell>
          <cell r="AA524">
            <v>730</v>
          </cell>
          <cell r="AB524">
            <v>8025</v>
          </cell>
          <cell r="AC524">
            <v>8025</v>
          </cell>
          <cell r="AD524">
            <v>9467</v>
          </cell>
          <cell r="AE524">
            <v>730</v>
          </cell>
          <cell r="AF524">
            <v>601.875</v>
          </cell>
          <cell r="AG524">
            <v>8626.875</v>
          </cell>
          <cell r="AH524">
            <v>1802.125</v>
          </cell>
          <cell r="AI524">
            <v>862.6875</v>
          </cell>
          <cell r="AJ524">
            <v>9489.5625</v>
          </cell>
          <cell r="AK524">
            <v>11291.6875</v>
          </cell>
          <cell r="AL524">
            <v>948.95625000000007</v>
          </cell>
          <cell r="AM524">
            <v>10437.518749999999</v>
          </cell>
          <cell r="AN524">
            <v>0</v>
          </cell>
          <cell r="AO524">
            <v>12239.643749999999</v>
          </cell>
          <cell r="AP524" t="str">
            <v>PAID UP TO APRIL 2021</v>
          </cell>
          <cell r="AQ524">
            <v>0</v>
          </cell>
          <cell r="AS524">
            <v>12240</v>
          </cell>
          <cell r="AT524" t="str">
            <v>OK</v>
          </cell>
          <cell r="AU524" t="str">
            <v>Kotla Saidan, Tehsil and District D.I.Khan</v>
          </cell>
          <cell r="AV524" t="str">
            <v>0344-7517667</v>
          </cell>
          <cell r="AX524" t="str">
            <v>ON LINE</v>
          </cell>
          <cell r="AY524" t="str">
            <v>CRS. D.I.Khan</v>
          </cell>
        </row>
        <row r="525">
          <cell r="B525">
            <v>517</v>
          </cell>
          <cell r="C525" t="str">
            <v>Mr. Shaukat Ali S/O Sardar Muhammad</v>
          </cell>
          <cell r="D525" t="str">
            <v>PSO</v>
          </cell>
          <cell r="E525">
            <v>20577</v>
          </cell>
          <cell r="F525" t="str">
            <v>Bahawalpur</v>
          </cell>
          <cell r="G525">
            <v>4115175183</v>
          </cell>
          <cell r="H525" t="str">
            <v>NBP, Mana Wala/Malik Pur Branch,Faisalabad</v>
          </cell>
          <cell r="I525">
            <v>889</v>
          </cell>
          <cell r="J525">
            <v>42462</v>
          </cell>
          <cell r="K525">
            <v>19</v>
          </cell>
          <cell r="L525" t="str">
            <v>P</v>
          </cell>
          <cell r="M525">
            <v>41873.65</v>
          </cell>
          <cell r="N525">
            <v>48154.697499999995</v>
          </cell>
          <cell r="O525">
            <v>6281.0474999999933</v>
          </cell>
          <cell r="P525">
            <v>48154.697499999995</v>
          </cell>
          <cell r="Q525">
            <v>9630.82</v>
          </cell>
          <cell r="R525">
            <v>57786</v>
          </cell>
          <cell r="S525">
            <v>7223</v>
          </cell>
          <cell r="T525">
            <v>65009</v>
          </cell>
          <cell r="U525">
            <v>0</v>
          </cell>
          <cell r="V525">
            <v>65009</v>
          </cell>
          <cell r="W525">
            <v>5538</v>
          </cell>
          <cell r="X525">
            <v>60916</v>
          </cell>
          <cell r="Y525">
            <v>60916</v>
          </cell>
          <cell r="Z525">
            <v>70547</v>
          </cell>
          <cell r="AA525">
            <v>6092</v>
          </cell>
          <cell r="AB525">
            <v>67008</v>
          </cell>
          <cell r="AC525">
            <v>67008</v>
          </cell>
          <cell r="AD525">
            <v>76639</v>
          </cell>
          <cell r="AE525">
            <v>6092</v>
          </cell>
          <cell r="AF525">
            <v>5025.5999999999995</v>
          </cell>
          <cell r="AG525">
            <v>72033.600000000006</v>
          </cell>
          <cell r="AH525">
            <v>12038.525</v>
          </cell>
          <cell r="AI525">
            <v>7203.3600000000006</v>
          </cell>
          <cell r="AJ525">
            <v>79236.960000000006</v>
          </cell>
          <cell r="AK525">
            <v>91275.485000000001</v>
          </cell>
          <cell r="AL525">
            <v>7923.6960000000008</v>
          </cell>
          <cell r="AM525">
            <v>87160.656000000003</v>
          </cell>
          <cell r="AN525">
            <v>0</v>
          </cell>
          <cell r="AO525">
            <v>99199.180999999997</v>
          </cell>
          <cell r="AP525" t="str">
            <v>PAID UP TO APRIL 2021</v>
          </cell>
          <cell r="AQ525">
            <v>0</v>
          </cell>
          <cell r="AS525">
            <v>99199</v>
          </cell>
          <cell r="AT525" t="str">
            <v>OK</v>
          </cell>
          <cell r="AU525" t="str">
            <v>Chak No. 203, Mana Wala, Street No.4, Muhallah Mugal Pura, ShaikhuPur Road, Faisalabad</v>
          </cell>
          <cell r="AV525" t="str">
            <v>0334-6538501</v>
          </cell>
          <cell r="AX525" t="str">
            <v>ON LINE</v>
          </cell>
          <cell r="AY525" t="str">
            <v>CRS, Bahawalpur</v>
          </cell>
          <cell r="AZ525">
            <v>388468</v>
          </cell>
          <cell r="BA525">
            <v>7476</v>
          </cell>
        </row>
        <row r="526">
          <cell r="B526">
            <v>518</v>
          </cell>
          <cell r="C526" t="str">
            <v>Mst. Sardaran W/O Allah Dino</v>
          </cell>
          <cell r="D526" t="str">
            <v>F..Male Sweeper</v>
          </cell>
          <cell r="E526">
            <v>20541</v>
          </cell>
          <cell r="F526" t="str">
            <v>Sakrand</v>
          </cell>
          <cell r="G526" t="str">
            <v>4250-7</v>
          </cell>
          <cell r="H526" t="str">
            <v>NBP, Sakrand (Sindh)</v>
          </cell>
          <cell r="I526">
            <v>56</v>
          </cell>
          <cell r="J526">
            <v>42455</v>
          </cell>
          <cell r="K526">
            <v>2</v>
          </cell>
          <cell r="L526" t="str">
            <v>P</v>
          </cell>
          <cell r="M526">
            <v>6285.8249999999998</v>
          </cell>
          <cell r="N526">
            <v>7228.6987499999996</v>
          </cell>
          <cell r="O526">
            <v>942.87374999999975</v>
          </cell>
          <cell r="P526">
            <v>7228.6987499999996</v>
          </cell>
          <cell r="Q526">
            <v>1807.174</v>
          </cell>
          <cell r="R526">
            <v>9036</v>
          </cell>
          <cell r="S526">
            <v>1084</v>
          </cell>
          <cell r="T526">
            <v>10120</v>
          </cell>
          <cell r="U526">
            <v>0</v>
          </cell>
          <cell r="V526">
            <v>10120</v>
          </cell>
          <cell r="W526">
            <v>831</v>
          </cell>
          <cell r="X526">
            <v>9144</v>
          </cell>
          <cell r="Y526">
            <v>9144</v>
          </cell>
          <cell r="Z526">
            <v>10951</v>
          </cell>
          <cell r="AA526">
            <v>914</v>
          </cell>
          <cell r="AB526">
            <v>10058</v>
          </cell>
          <cell r="AC526">
            <v>10058</v>
          </cell>
          <cell r="AD526">
            <v>11865</v>
          </cell>
          <cell r="AE526">
            <v>914</v>
          </cell>
          <cell r="AF526">
            <v>754.35</v>
          </cell>
          <cell r="AG526">
            <v>10812.35</v>
          </cell>
          <cell r="AH526">
            <v>2258.9674999999997</v>
          </cell>
          <cell r="AI526">
            <v>1081.2350000000001</v>
          </cell>
          <cell r="AJ526">
            <v>11893.585000000001</v>
          </cell>
          <cell r="AK526">
            <v>14152.552500000002</v>
          </cell>
          <cell r="AL526">
            <v>1189.3585</v>
          </cell>
          <cell r="AM526">
            <v>13082.943500000001</v>
          </cell>
          <cell r="AN526">
            <v>0</v>
          </cell>
          <cell r="AO526">
            <v>15341.911</v>
          </cell>
          <cell r="AP526" t="str">
            <v>PAID UP TO APRIL 2021</v>
          </cell>
          <cell r="AQ526">
            <v>0</v>
          </cell>
          <cell r="AS526">
            <v>15342</v>
          </cell>
          <cell r="AT526" t="str">
            <v>OK</v>
          </cell>
          <cell r="AU526" t="str">
            <v>Keeria Paaro, Ward No.13, Sakrand Distt. Shaheed Baynazir Abad (Nawab Shah)</v>
          </cell>
          <cell r="AV526" t="str">
            <v>0307-3763775</v>
          </cell>
          <cell r="AX526" t="str">
            <v>ON LINE</v>
          </cell>
          <cell r="AY526" t="str">
            <v>CCRI, Sakrand</v>
          </cell>
        </row>
        <row r="527">
          <cell r="B527">
            <v>519</v>
          </cell>
          <cell r="C527" t="str">
            <v>Mr. Anwar Ul Haq S/O Muhammad Mustaqeem Khan</v>
          </cell>
          <cell r="D527" t="str">
            <v>Naib Qasid</v>
          </cell>
          <cell r="E527">
            <v>20563</v>
          </cell>
          <cell r="F527" t="str">
            <v>Khi/P.I.D.C</v>
          </cell>
          <cell r="G527" t="str">
            <v>18991-7</v>
          </cell>
          <cell r="H527" t="str">
            <v>N.B.P PIDC House Branch, Karachi</v>
          </cell>
          <cell r="I527">
            <v>50</v>
          </cell>
          <cell r="J527" t="str">
            <v>17/04/2016</v>
          </cell>
          <cell r="K527">
            <v>2</v>
          </cell>
          <cell r="L527" t="str">
            <v>P</v>
          </cell>
          <cell r="M527">
            <v>6385.6</v>
          </cell>
          <cell r="N527">
            <v>7343.44</v>
          </cell>
          <cell r="O527">
            <v>957.83999999999924</v>
          </cell>
          <cell r="P527">
            <v>7343.44</v>
          </cell>
          <cell r="Q527">
            <v>1835.95</v>
          </cell>
          <cell r="R527">
            <v>9179</v>
          </cell>
          <cell r="S527">
            <v>1102</v>
          </cell>
          <cell r="T527">
            <v>10281</v>
          </cell>
          <cell r="U527">
            <v>0</v>
          </cell>
          <cell r="V527">
            <v>10281</v>
          </cell>
          <cell r="W527">
            <v>845</v>
          </cell>
          <cell r="X527">
            <v>9290</v>
          </cell>
          <cell r="Y527">
            <v>9290</v>
          </cell>
          <cell r="Z527">
            <v>11126</v>
          </cell>
          <cell r="AA527">
            <v>929</v>
          </cell>
          <cell r="AB527">
            <v>10219</v>
          </cell>
          <cell r="AC527">
            <v>10219</v>
          </cell>
          <cell r="AD527">
            <v>12055</v>
          </cell>
          <cell r="AE527">
            <v>929</v>
          </cell>
          <cell r="AF527">
            <v>766.42499999999995</v>
          </cell>
          <cell r="AG527">
            <v>10985.424999999999</v>
          </cell>
          <cell r="AH527">
            <v>2294.9375</v>
          </cell>
          <cell r="AI527">
            <v>1098.5425</v>
          </cell>
          <cell r="AJ527">
            <v>12083.967499999999</v>
          </cell>
          <cell r="AK527">
            <v>14378.904999999999</v>
          </cell>
          <cell r="AL527">
            <v>1208.3967499999999</v>
          </cell>
          <cell r="AM527">
            <v>13292.364249999999</v>
          </cell>
          <cell r="AN527">
            <v>0</v>
          </cell>
          <cell r="AO527">
            <v>15587.301749999999</v>
          </cell>
          <cell r="AP527" t="str">
            <v>PAID UP TO APRIL 2021</v>
          </cell>
          <cell r="AQ527">
            <v>0</v>
          </cell>
          <cell r="AS527">
            <v>15587</v>
          </cell>
          <cell r="AT527" t="str">
            <v>OK</v>
          </cell>
          <cell r="AU527" t="str">
            <v>House No. H-311, Behind Jackab Line, Lines Area, Karachi.</v>
          </cell>
          <cell r="AV527" t="str">
            <v>0341-2286036</v>
          </cell>
          <cell r="AX527" t="str">
            <v>ON LINE</v>
          </cell>
          <cell r="AY527" t="str">
            <v>PCSIR&amp;T, Karachi</v>
          </cell>
          <cell r="AZ527">
            <v>394651</v>
          </cell>
          <cell r="BA527">
            <v>7595</v>
          </cell>
        </row>
        <row r="528">
          <cell r="B528">
            <v>520</v>
          </cell>
          <cell r="C528" t="str">
            <v>Ch. Irshad Ali S/O Ali Muhammad</v>
          </cell>
          <cell r="D528" t="str">
            <v>PSO</v>
          </cell>
          <cell r="E528">
            <v>20595</v>
          </cell>
          <cell r="F528" t="str">
            <v>Sahiwal</v>
          </cell>
          <cell r="G528">
            <v>3138286235</v>
          </cell>
          <cell r="H528" t="str">
            <v>NBP, Grain Market, Sahiwal</v>
          </cell>
          <cell r="I528">
            <v>1514</v>
          </cell>
          <cell r="J528">
            <v>42509</v>
          </cell>
          <cell r="K528">
            <v>19</v>
          </cell>
          <cell r="L528" t="str">
            <v>P</v>
          </cell>
          <cell r="M528">
            <v>40929.96</v>
          </cell>
          <cell r="N528">
            <v>47069.453999999998</v>
          </cell>
          <cell r="O528">
            <v>6139.4939999999988</v>
          </cell>
          <cell r="P528">
            <v>47069.453999999998</v>
          </cell>
          <cell r="Q528">
            <v>9413.7900000000009</v>
          </cell>
          <cell r="R528">
            <v>56483</v>
          </cell>
          <cell r="S528">
            <v>7060</v>
          </cell>
          <cell r="T528">
            <v>63543</v>
          </cell>
          <cell r="U528">
            <v>0</v>
          </cell>
          <cell r="V528">
            <v>63543</v>
          </cell>
          <cell r="W528">
            <v>5413</v>
          </cell>
          <cell r="X528">
            <v>59542</v>
          </cell>
          <cell r="Y528">
            <v>59542</v>
          </cell>
          <cell r="Z528">
            <v>68956</v>
          </cell>
          <cell r="AA528">
            <v>5954</v>
          </cell>
          <cell r="AB528">
            <v>65496</v>
          </cell>
          <cell r="AC528">
            <v>65496</v>
          </cell>
          <cell r="AD528">
            <v>74910</v>
          </cell>
          <cell r="AE528">
            <v>5954</v>
          </cell>
          <cell r="AF528">
            <v>4912.2</v>
          </cell>
          <cell r="AG528">
            <v>70408.2</v>
          </cell>
          <cell r="AH528">
            <v>11767.237500000001</v>
          </cell>
          <cell r="AI528">
            <v>7040.82</v>
          </cell>
          <cell r="AJ528">
            <v>77449.01999999999</v>
          </cell>
          <cell r="AK528">
            <v>89216.257499999992</v>
          </cell>
          <cell r="AL528">
            <v>7744.9019999999991</v>
          </cell>
          <cell r="AM528">
            <v>85193.921999999991</v>
          </cell>
          <cell r="AN528">
            <v>0</v>
          </cell>
          <cell r="AO528">
            <v>96961.159499999994</v>
          </cell>
          <cell r="AP528" t="str">
            <v>PAID UP TO APRIL 2021</v>
          </cell>
          <cell r="AQ528">
            <v>0</v>
          </cell>
          <cell r="AS528">
            <v>96961</v>
          </cell>
          <cell r="AT528" t="str">
            <v>OK</v>
          </cell>
          <cell r="AU528" t="str">
            <v>Chak No. 60/5L, Burj Wala, Tehsil &amp; Distt. Sahiwal</v>
          </cell>
          <cell r="AV528" t="str">
            <v>0302-3149266</v>
          </cell>
          <cell r="AX528" t="str">
            <v>ON LINE</v>
          </cell>
          <cell r="AY528" t="str">
            <v>CRS, Sahiwal</v>
          </cell>
          <cell r="AZ528">
            <v>3271968</v>
          </cell>
          <cell r="BA528">
            <v>62968.5</v>
          </cell>
        </row>
        <row r="529">
          <cell r="B529">
            <v>521</v>
          </cell>
          <cell r="C529" t="str">
            <v>Mr. Muhammad Afzal S/O Muhammad Ali</v>
          </cell>
          <cell r="D529" t="str">
            <v>PSO</v>
          </cell>
          <cell r="E529">
            <v>20551</v>
          </cell>
          <cell r="F529" t="str">
            <v>Multan</v>
          </cell>
          <cell r="G529">
            <v>1309030289</v>
          </cell>
          <cell r="H529" t="str">
            <v>NBP, Timber Market Branch, Multan</v>
          </cell>
          <cell r="I529">
            <v>835</v>
          </cell>
          <cell r="J529">
            <v>42475</v>
          </cell>
          <cell r="K529">
            <v>19</v>
          </cell>
          <cell r="L529" t="str">
            <v>P</v>
          </cell>
          <cell r="M529">
            <v>41873</v>
          </cell>
          <cell r="N529">
            <v>48153.95</v>
          </cell>
          <cell r="O529">
            <v>6280.9499999999971</v>
          </cell>
          <cell r="P529">
            <v>48153.95</v>
          </cell>
          <cell r="Q529">
            <v>9631</v>
          </cell>
          <cell r="R529">
            <v>57785</v>
          </cell>
          <cell r="S529">
            <v>7223</v>
          </cell>
          <cell r="T529">
            <v>65008</v>
          </cell>
          <cell r="U529">
            <v>0</v>
          </cell>
          <cell r="V529">
            <v>65008</v>
          </cell>
          <cell r="W529">
            <v>5538</v>
          </cell>
          <cell r="X529">
            <v>60915</v>
          </cell>
          <cell r="Y529">
            <v>60915</v>
          </cell>
          <cell r="Z529">
            <v>70546</v>
          </cell>
          <cell r="AA529">
            <v>6092</v>
          </cell>
          <cell r="AB529">
            <v>67007</v>
          </cell>
          <cell r="AC529">
            <v>67007</v>
          </cell>
          <cell r="AD529">
            <v>76638</v>
          </cell>
          <cell r="AE529">
            <v>6092</v>
          </cell>
          <cell r="AF529">
            <v>5025.5249999999996</v>
          </cell>
          <cell r="AG529">
            <v>72032.524999999994</v>
          </cell>
          <cell r="AH529">
            <v>12038.75</v>
          </cell>
          <cell r="AI529">
            <v>7203.2524999999996</v>
          </cell>
          <cell r="AJ529">
            <v>79235.777499999997</v>
          </cell>
          <cell r="AK529">
            <v>91274.527499999997</v>
          </cell>
          <cell r="AL529">
            <v>7923.5777500000004</v>
          </cell>
          <cell r="AM529">
            <v>87159.355249999993</v>
          </cell>
          <cell r="AN529">
            <v>0</v>
          </cell>
          <cell r="AO529">
            <v>99198.105249999993</v>
          </cell>
          <cell r="AP529" t="str">
            <v>PAID UP TO APRIL 2021</v>
          </cell>
          <cell r="AQ529">
            <v>0</v>
          </cell>
          <cell r="AS529">
            <v>99198</v>
          </cell>
          <cell r="AT529" t="str">
            <v>OK</v>
          </cell>
          <cell r="AU529" t="str">
            <v>House No. 22-A, Mujahid Town, Old Shujabad Road, Multan</v>
          </cell>
          <cell r="AV529" t="str">
            <v>0322-6102956</v>
          </cell>
          <cell r="AX529" t="str">
            <v>ON LINE</v>
          </cell>
          <cell r="AY529" t="str">
            <v>CCRI, Mualtan</v>
          </cell>
          <cell r="AZ529">
            <v>3347443</v>
          </cell>
          <cell r="BA529">
            <v>64421</v>
          </cell>
        </row>
        <row r="530">
          <cell r="B530">
            <v>522</v>
          </cell>
          <cell r="C530" t="str">
            <v>Mr. Muhammad Umar Doongh S/O Muhammad Saffar Doongh</v>
          </cell>
          <cell r="D530" t="str">
            <v>Naib Qasid</v>
          </cell>
          <cell r="E530">
            <v>20912</v>
          </cell>
          <cell r="F530" t="str">
            <v>Ghotki</v>
          </cell>
          <cell r="G530">
            <v>3116934816</v>
          </cell>
          <cell r="H530" t="str">
            <v>NBP, Near Taj Masjid, Moro</v>
          </cell>
          <cell r="I530">
            <v>37</v>
          </cell>
          <cell r="J530">
            <v>42461</v>
          </cell>
          <cell r="K530">
            <v>2</v>
          </cell>
          <cell r="L530" t="str">
            <v>P</v>
          </cell>
          <cell r="M530">
            <v>5689</v>
          </cell>
          <cell r="N530">
            <v>6542.3499999999995</v>
          </cell>
          <cell r="O530">
            <v>853.34999999999945</v>
          </cell>
          <cell r="P530">
            <v>6542.3499999999995</v>
          </cell>
          <cell r="Q530">
            <v>1636</v>
          </cell>
          <cell r="R530">
            <v>8178</v>
          </cell>
          <cell r="S530">
            <v>981</v>
          </cell>
          <cell r="T530">
            <v>9159</v>
          </cell>
          <cell r="U530">
            <v>0</v>
          </cell>
          <cell r="V530">
            <v>9159</v>
          </cell>
          <cell r="W530">
            <v>752</v>
          </cell>
          <cell r="X530">
            <v>8275</v>
          </cell>
          <cell r="Y530">
            <v>8275</v>
          </cell>
          <cell r="Z530">
            <v>9911</v>
          </cell>
          <cell r="AA530">
            <v>828</v>
          </cell>
          <cell r="AB530">
            <v>9103</v>
          </cell>
          <cell r="AC530">
            <v>9103</v>
          </cell>
          <cell r="AD530">
            <v>10739</v>
          </cell>
          <cell r="AE530">
            <v>828</v>
          </cell>
          <cell r="AF530">
            <v>682.72500000000002</v>
          </cell>
          <cell r="AG530">
            <v>9785.7250000000004</v>
          </cell>
          <cell r="AH530">
            <v>2045</v>
          </cell>
          <cell r="AI530">
            <v>978.5725000000001</v>
          </cell>
          <cell r="AJ530">
            <v>10764.297500000001</v>
          </cell>
          <cell r="AK530">
            <v>12809.297500000001</v>
          </cell>
          <cell r="AL530">
            <v>1076.42975</v>
          </cell>
          <cell r="AM530">
            <v>11840.72725</v>
          </cell>
          <cell r="AN530">
            <v>0</v>
          </cell>
          <cell r="AO530">
            <v>13885.72725</v>
          </cell>
          <cell r="AP530" t="str">
            <v>PAID UP TO APRIL 2021</v>
          </cell>
          <cell r="AQ530">
            <v>0</v>
          </cell>
          <cell r="AS530">
            <v>13886</v>
          </cell>
          <cell r="AT530" t="str">
            <v>OK</v>
          </cell>
          <cell r="AU530" t="str">
            <v xml:space="preserve">Muhallah Sindh Colony, Moro, District Naushero Feroz, Sindh </v>
          </cell>
          <cell r="AV530" t="str">
            <v>0308-9273631</v>
          </cell>
          <cell r="AX530" t="str">
            <v>ON LINE</v>
          </cell>
          <cell r="AY530" t="str">
            <v>CRS,GHOTKI</v>
          </cell>
          <cell r="AZ530">
            <v>454807</v>
          </cell>
          <cell r="BA530">
            <v>8753</v>
          </cell>
        </row>
        <row r="531">
          <cell r="B531">
            <v>523</v>
          </cell>
          <cell r="C531" t="str">
            <v>Mr. Rashid Karim S/O Kareem Bux</v>
          </cell>
          <cell r="D531" t="str">
            <v>Laboratory Attendent</v>
          </cell>
          <cell r="E531">
            <v>20548</v>
          </cell>
          <cell r="F531" t="str">
            <v>Multan</v>
          </cell>
          <cell r="G531">
            <v>3066396922</v>
          </cell>
          <cell r="H531" t="str">
            <v>NBP, Timber Market Branch, Multan</v>
          </cell>
          <cell r="I531">
            <v>835</v>
          </cell>
          <cell r="J531">
            <v>42462</v>
          </cell>
          <cell r="K531">
            <v>5</v>
          </cell>
          <cell r="L531" t="str">
            <v>P</v>
          </cell>
          <cell r="M531">
            <v>6890.9750000000004</v>
          </cell>
          <cell r="N531">
            <v>7924.6212500000001</v>
          </cell>
          <cell r="O531">
            <v>1033.6462499999998</v>
          </cell>
          <cell r="P531">
            <v>7924.6212500000001</v>
          </cell>
          <cell r="Q531">
            <v>1981.155</v>
          </cell>
          <cell r="R531">
            <v>9906</v>
          </cell>
          <cell r="S531">
            <v>1189</v>
          </cell>
          <cell r="T531">
            <v>11095</v>
          </cell>
          <cell r="U531">
            <v>0</v>
          </cell>
          <cell r="V531">
            <v>11095</v>
          </cell>
          <cell r="W531">
            <v>911</v>
          </cell>
          <cell r="X531">
            <v>10025</v>
          </cell>
          <cell r="Y531">
            <v>10025</v>
          </cell>
          <cell r="Z531">
            <v>12006</v>
          </cell>
          <cell r="AA531">
            <v>1002</v>
          </cell>
          <cell r="AB531">
            <v>11027</v>
          </cell>
          <cell r="AC531">
            <v>11027</v>
          </cell>
          <cell r="AD531">
            <v>13008</v>
          </cell>
          <cell r="AE531">
            <v>1002</v>
          </cell>
          <cell r="AF531">
            <v>827.02499999999998</v>
          </cell>
          <cell r="AG531">
            <v>11854.025</v>
          </cell>
          <cell r="AH531">
            <v>2476.4437499999999</v>
          </cell>
          <cell r="AI531">
            <v>1185.4024999999999</v>
          </cell>
          <cell r="AJ531">
            <v>13039.4275</v>
          </cell>
          <cell r="AK531">
            <v>15515.87125</v>
          </cell>
          <cell r="AL531">
            <v>1303.9427500000002</v>
          </cell>
          <cell r="AM531">
            <v>14343.37025</v>
          </cell>
          <cell r="AN531">
            <v>0</v>
          </cell>
          <cell r="AO531">
            <v>16819.813999999998</v>
          </cell>
          <cell r="AP531" t="str">
            <v>PAID UP TO APRIL 2021</v>
          </cell>
          <cell r="AQ531">
            <v>0</v>
          </cell>
          <cell r="AS531">
            <v>16820</v>
          </cell>
          <cell r="AT531" t="str">
            <v>OK</v>
          </cell>
          <cell r="AU531" t="str">
            <v>Chah Altaf Hussain Wala, Moza Gajju Hattah, P.O. Shujabad Tehsil Shujabad, District Multan</v>
          </cell>
          <cell r="AV531" t="str">
            <v>0303-6501058</v>
          </cell>
          <cell r="AX531" t="str">
            <v>ON LINE</v>
          </cell>
          <cell r="AY531" t="str">
            <v>CCRI, Mualtan</v>
          </cell>
          <cell r="AZ531">
            <v>550875</v>
          </cell>
          <cell r="BA531">
            <v>10601.5</v>
          </cell>
        </row>
        <row r="532">
          <cell r="B532">
            <v>524</v>
          </cell>
          <cell r="C532" t="str">
            <v>Mr. Nazir Ahmad Memon S/O Allah Warayo Memon</v>
          </cell>
          <cell r="D532" t="str">
            <v>Office Assistant</v>
          </cell>
          <cell r="E532">
            <v>20484</v>
          </cell>
          <cell r="F532" t="str">
            <v>Sakrand</v>
          </cell>
          <cell r="G532">
            <v>3111119073</v>
          </cell>
          <cell r="H532" t="str">
            <v>NBP, Sakrand (Sindh)</v>
          </cell>
          <cell r="I532">
            <v>56</v>
          </cell>
          <cell r="J532">
            <v>42398</v>
          </cell>
          <cell r="K532">
            <v>14</v>
          </cell>
          <cell r="L532" t="str">
            <v>P</v>
          </cell>
          <cell r="M532">
            <v>12253</v>
          </cell>
          <cell r="N532">
            <v>14090.949999999999</v>
          </cell>
          <cell r="O532">
            <v>1837.9499999999989</v>
          </cell>
          <cell r="P532">
            <v>14090.949999999999</v>
          </cell>
          <cell r="Q532">
            <v>3522</v>
          </cell>
          <cell r="R532">
            <v>17613</v>
          </cell>
          <cell r="S532">
            <v>2114</v>
          </cell>
          <cell r="T532">
            <v>19727</v>
          </cell>
          <cell r="U532">
            <v>0</v>
          </cell>
          <cell r="V532">
            <v>19727</v>
          </cell>
          <cell r="W532">
            <v>1621</v>
          </cell>
          <cell r="X532">
            <v>17826</v>
          </cell>
          <cell r="Y532">
            <v>17826</v>
          </cell>
          <cell r="Z532">
            <v>21348</v>
          </cell>
          <cell r="AA532">
            <v>1783</v>
          </cell>
          <cell r="AB532">
            <v>19609</v>
          </cell>
          <cell r="AC532">
            <v>19609</v>
          </cell>
          <cell r="AD532">
            <v>23131</v>
          </cell>
          <cell r="AE532">
            <v>1783</v>
          </cell>
          <cell r="AF532">
            <v>1470.675</v>
          </cell>
          <cell r="AG532">
            <v>21079.674999999999</v>
          </cell>
          <cell r="AH532">
            <v>4402.5</v>
          </cell>
          <cell r="AI532">
            <v>2107.9675000000002</v>
          </cell>
          <cell r="AJ532">
            <v>23187.642499999998</v>
          </cell>
          <cell r="AK532">
            <v>27590.142499999998</v>
          </cell>
          <cell r="AL532">
            <v>2318.7642499999997</v>
          </cell>
          <cell r="AM532">
            <v>25506.406749999998</v>
          </cell>
          <cell r="AN532">
            <v>0</v>
          </cell>
          <cell r="AO532">
            <v>29908.906749999998</v>
          </cell>
          <cell r="AP532" t="str">
            <v>PAID UP TO APRIL 2021</v>
          </cell>
          <cell r="AQ532">
            <v>0</v>
          </cell>
          <cell r="AS532">
            <v>29909</v>
          </cell>
          <cell r="AT532" t="str">
            <v>OK</v>
          </cell>
          <cell r="AU532" t="str">
            <v>House No. B-19, Zaffar Housing Scheme, Near Ayub Hotel, National Highway By Pass, Hyderabad(Sindh)</v>
          </cell>
          <cell r="AX532" t="str">
            <v>ON LINE</v>
          </cell>
          <cell r="AY532" t="str">
            <v>CCRI, Sakrand</v>
          </cell>
        </row>
        <row r="533">
          <cell r="B533">
            <v>525</v>
          </cell>
          <cell r="C533" t="str">
            <v>Mr. Shabir Hussain S/O Ghulam Muhammad</v>
          </cell>
          <cell r="D533" t="str">
            <v>Naib Qasid</v>
          </cell>
          <cell r="E533">
            <v>20529</v>
          </cell>
          <cell r="F533" t="str">
            <v>Sahiwal</v>
          </cell>
          <cell r="G533">
            <v>3310210159</v>
          </cell>
          <cell r="H533" t="str">
            <v>NBP, (Islamic) Madina Colony Branch, Sahiwal</v>
          </cell>
          <cell r="I533">
            <v>967</v>
          </cell>
          <cell r="J533">
            <v>42444</v>
          </cell>
          <cell r="K533">
            <v>2</v>
          </cell>
          <cell r="L533" t="str">
            <v>P</v>
          </cell>
          <cell r="M533">
            <v>6485</v>
          </cell>
          <cell r="N533">
            <v>7457.7499999999991</v>
          </cell>
          <cell r="O533">
            <v>972.74999999999909</v>
          </cell>
          <cell r="P533">
            <v>7457.7499999999991</v>
          </cell>
          <cell r="Q533">
            <v>1864.5</v>
          </cell>
          <cell r="R533">
            <v>9322</v>
          </cell>
          <cell r="S533">
            <v>1119</v>
          </cell>
          <cell r="T533">
            <v>10441</v>
          </cell>
          <cell r="U533">
            <v>0</v>
          </cell>
          <cell r="V533">
            <v>10441</v>
          </cell>
          <cell r="W533">
            <v>858</v>
          </cell>
          <cell r="X533">
            <v>9435</v>
          </cell>
          <cell r="Y533">
            <v>9435</v>
          </cell>
          <cell r="Z533">
            <v>11300</v>
          </cell>
          <cell r="AA533">
            <v>944</v>
          </cell>
          <cell r="AB533">
            <v>10380</v>
          </cell>
          <cell r="AC533">
            <v>10380</v>
          </cell>
          <cell r="AD533">
            <v>12245</v>
          </cell>
          <cell r="AE533">
            <v>945</v>
          </cell>
          <cell r="AF533">
            <v>778.5</v>
          </cell>
          <cell r="AG533">
            <v>11158.5</v>
          </cell>
          <cell r="AH533">
            <v>2330.625</v>
          </cell>
          <cell r="AI533">
            <v>1115.8500000000001</v>
          </cell>
          <cell r="AJ533">
            <v>12274.35</v>
          </cell>
          <cell r="AK533">
            <v>14604.975</v>
          </cell>
          <cell r="AL533">
            <v>1227.4350000000002</v>
          </cell>
          <cell r="AM533">
            <v>13501.785</v>
          </cell>
          <cell r="AN533">
            <v>0</v>
          </cell>
          <cell r="AO533">
            <v>15832.41</v>
          </cell>
          <cell r="AP533" t="str">
            <v>PAID UP TO APRIL 2021</v>
          </cell>
          <cell r="AQ533">
            <v>0</v>
          </cell>
          <cell r="AS533">
            <v>15832</v>
          </cell>
          <cell r="AT533" t="str">
            <v>OK</v>
          </cell>
          <cell r="AU533" t="str">
            <v>Chak No89/9L, Cotton Research Station, Sahiwal.</v>
          </cell>
          <cell r="AX533" t="str">
            <v>Islamic Banking</v>
          </cell>
          <cell r="AY533" t="str">
            <v>CRS, Sahiwal</v>
          </cell>
          <cell r="AZ533">
            <v>518503</v>
          </cell>
          <cell r="BA533">
            <v>9978.5</v>
          </cell>
        </row>
        <row r="534">
          <cell r="B534">
            <v>526</v>
          </cell>
          <cell r="C534" t="str">
            <v>Mr. Shaukat Ali S/O Abdul Ghani</v>
          </cell>
          <cell r="D534" t="str">
            <v>Laboratory Attend.</v>
          </cell>
          <cell r="E534">
            <v>20546</v>
          </cell>
          <cell r="F534" t="str">
            <v>Sahiwal</v>
          </cell>
          <cell r="G534">
            <v>560222204</v>
          </cell>
          <cell r="H534" t="str">
            <v>NBP, AARI Branch, Faisalabad</v>
          </cell>
          <cell r="I534">
            <v>560</v>
          </cell>
          <cell r="J534">
            <v>42460</v>
          </cell>
          <cell r="K534">
            <v>5</v>
          </cell>
          <cell r="L534" t="str">
            <v>P</v>
          </cell>
          <cell r="M534">
            <v>6890.9750000000004</v>
          </cell>
          <cell r="N534">
            <v>7924.6212500000001</v>
          </cell>
          <cell r="O534">
            <v>1033.6462499999998</v>
          </cell>
          <cell r="P534">
            <v>7924.6212500000001</v>
          </cell>
          <cell r="Q534">
            <v>1981.155</v>
          </cell>
          <cell r="R534">
            <v>9906</v>
          </cell>
          <cell r="S534">
            <v>1189</v>
          </cell>
          <cell r="T534">
            <v>11095</v>
          </cell>
          <cell r="U534">
            <v>0</v>
          </cell>
          <cell r="V534">
            <v>11095</v>
          </cell>
          <cell r="W534">
            <v>911</v>
          </cell>
          <cell r="X534">
            <v>10025</v>
          </cell>
          <cell r="Y534">
            <v>10025</v>
          </cell>
          <cell r="Z534">
            <v>12006</v>
          </cell>
          <cell r="AA534">
            <v>1002</v>
          </cell>
          <cell r="AB534">
            <v>11027</v>
          </cell>
          <cell r="AC534">
            <v>11027</v>
          </cell>
          <cell r="AD534">
            <v>13008</v>
          </cell>
          <cell r="AE534">
            <v>1002</v>
          </cell>
          <cell r="AF534">
            <v>827.02499999999998</v>
          </cell>
          <cell r="AG534">
            <v>11854.025</v>
          </cell>
          <cell r="AH534">
            <v>2476.4437499999999</v>
          </cell>
          <cell r="AI534">
            <v>1185.4024999999999</v>
          </cell>
          <cell r="AJ534">
            <v>13039.4275</v>
          </cell>
          <cell r="AK534">
            <v>15515.87125</v>
          </cell>
          <cell r="AL534">
            <v>1303.9427500000002</v>
          </cell>
          <cell r="AM534">
            <v>14343.37025</v>
          </cell>
          <cell r="AN534">
            <v>0</v>
          </cell>
          <cell r="AO534">
            <v>16819.813999999998</v>
          </cell>
          <cell r="AP534" t="str">
            <v>PAID UP TO APRIL 2021</v>
          </cell>
          <cell r="AQ534">
            <v>0</v>
          </cell>
          <cell r="AS534">
            <v>16820</v>
          </cell>
          <cell r="AT534" t="str">
            <v>OK</v>
          </cell>
          <cell r="AU534" t="str">
            <v>Chak No. 233/RB, Hari Singh Wala, P.O. Same, Tehsil and District Faisalabad.</v>
          </cell>
          <cell r="AX534" t="str">
            <v>ON LINE</v>
          </cell>
          <cell r="AY534" t="str">
            <v>CRS, Sahiwal</v>
          </cell>
        </row>
        <row r="535">
          <cell r="B535">
            <v>527</v>
          </cell>
          <cell r="C535" t="str">
            <v>Mr.Sy. Sajid Masood Shah S/O Syed Faiz Muhammad Shah</v>
          </cell>
          <cell r="D535" t="str">
            <v>PSO</v>
          </cell>
          <cell r="E535">
            <v>20769</v>
          </cell>
          <cell r="F535" t="str">
            <v>Multan</v>
          </cell>
          <cell r="G535">
            <v>3066392275</v>
          </cell>
          <cell r="H535" t="str">
            <v>N.B.P Timber Market Vehari Road Multan.</v>
          </cell>
          <cell r="I535">
            <v>835</v>
          </cell>
          <cell r="J535">
            <v>42683</v>
          </cell>
          <cell r="K535">
            <v>19</v>
          </cell>
          <cell r="L535" t="str">
            <v>P</v>
          </cell>
          <cell r="M535">
            <v>52748.3</v>
          </cell>
          <cell r="N535">
            <v>60660.544999999998</v>
          </cell>
          <cell r="O535">
            <v>7912.2449999999953</v>
          </cell>
          <cell r="P535">
            <v>60660.544999999998</v>
          </cell>
          <cell r="Q535">
            <v>12132</v>
          </cell>
          <cell r="R535">
            <v>72793</v>
          </cell>
          <cell r="S535">
            <v>9099</v>
          </cell>
          <cell r="T535">
            <v>81892</v>
          </cell>
          <cell r="U535">
            <v>0</v>
          </cell>
          <cell r="V535">
            <v>81892</v>
          </cell>
          <cell r="X535">
            <v>69760</v>
          </cell>
          <cell r="Y535">
            <v>69760</v>
          </cell>
          <cell r="Z535">
            <v>81892</v>
          </cell>
          <cell r="AB535">
            <v>69760</v>
          </cell>
          <cell r="AC535">
            <v>69760</v>
          </cell>
          <cell r="AD535">
            <v>81892</v>
          </cell>
          <cell r="AE535">
            <v>0</v>
          </cell>
          <cell r="AF535">
            <v>5232</v>
          </cell>
          <cell r="AG535">
            <v>74992</v>
          </cell>
          <cell r="AH535">
            <v>15165</v>
          </cell>
          <cell r="AI535">
            <v>7499.2000000000007</v>
          </cell>
          <cell r="AJ535">
            <v>82491.199999999997</v>
          </cell>
          <cell r="AK535">
            <v>97656.2</v>
          </cell>
          <cell r="AL535">
            <v>8249.1200000000008</v>
          </cell>
          <cell r="AM535">
            <v>90740.319999999992</v>
          </cell>
          <cell r="AN535">
            <v>0</v>
          </cell>
          <cell r="AO535">
            <v>105905.31999999999</v>
          </cell>
          <cell r="AP535" t="str">
            <v>PAID UP TO APRIL 2021</v>
          </cell>
          <cell r="AQ535">
            <v>0</v>
          </cell>
          <cell r="AS535">
            <v>105905</v>
          </cell>
          <cell r="AT535" t="str">
            <v>OK</v>
          </cell>
          <cell r="AU535" t="str">
            <v>House No. H-177/D, M.T.C, Block V, Model Town C, Bahawalpur</v>
          </cell>
          <cell r="AV535" t="str">
            <v>0300-6804855</v>
          </cell>
          <cell r="AX535" t="str">
            <v>Islamic Banking</v>
          </cell>
          <cell r="AY535" t="str">
            <v>CCRI, Multan</v>
          </cell>
          <cell r="BA535">
            <v>81151</v>
          </cell>
        </row>
        <row r="536">
          <cell r="B536">
            <v>528</v>
          </cell>
          <cell r="C536" t="str">
            <v>Mst. Zubaida Bibi Wd/O Tasadique Hussain</v>
          </cell>
          <cell r="D536" t="str">
            <v>Naib Qasid</v>
          </cell>
          <cell r="E536">
            <v>24212</v>
          </cell>
          <cell r="F536" t="str">
            <v>Faislabad</v>
          </cell>
          <cell r="G536">
            <v>3139060244</v>
          </cell>
          <cell r="H536" t="str">
            <v>NBP, Agriculture University Branch, Faisalabad</v>
          </cell>
          <cell r="I536">
            <v>549</v>
          </cell>
          <cell r="J536">
            <v>42350</v>
          </cell>
          <cell r="K536">
            <v>2</v>
          </cell>
          <cell r="L536" t="str">
            <v>F</v>
          </cell>
          <cell r="M536">
            <v>2939.59</v>
          </cell>
          <cell r="N536">
            <v>5070.7927499999996</v>
          </cell>
          <cell r="O536">
            <v>2131.2027499999995</v>
          </cell>
          <cell r="P536">
            <v>5070.7927499999996</v>
          </cell>
          <cell r="Q536">
            <v>1267.7</v>
          </cell>
          <cell r="R536">
            <v>6338</v>
          </cell>
          <cell r="S536">
            <v>761</v>
          </cell>
          <cell r="T536">
            <v>7099</v>
          </cell>
          <cell r="U536">
            <v>0</v>
          </cell>
          <cell r="V536">
            <v>7099</v>
          </cell>
          <cell r="W536">
            <v>583</v>
          </cell>
          <cell r="X536">
            <v>6414</v>
          </cell>
          <cell r="Y536">
            <v>6414</v>
          </cell>
          <cell r="Z536">
            <v>7682</v>
          </cell>
          <cell r="AA536">
            <v>641</v>
          </cell>
          <cell r="AB536">
            <v>7055</v>
          </cell>
          <cell r="AC536">
            <v>7055</v>
          </cell>
          <cell r="AD536">
            <v>8323</v>
          </cell>
          <cell r="AE536">
            <v>641</v>
          </cell>
          <cell r="AF536">
            <v>529.125</v>
          </cell>
          <cell r="AG536">
            <v>7584.125</v>
          </cell>
          <cell r="AH536">
            <v>1584.625</v>
          </cell>
          <cell r="AI536">
            <v>758.41250000000002</v>
          </cell>
          <cell r="AJ536">
            <v>8342.5375000000004</v>
          </cell>
          <cell r="AK536">
            <v>9927.1625000000004</v>
          </cell>
          <cell r="AL536">
            <v>834.25375000000008</v>
          </cell>
          <cell r="AM536">
            <v>9176.7912500000002</v>
          </cell>
          <cell r="AN536">
            <v>0</v>
          </cell>
          <cell r="AO536">
            <v>10761.41625</v>
          </cell>
          <cell r="AP536" t="str">
            <v>PAID UP TO APRIL 2021</v>
          </cell>
          <cell r="AQ536">
            <v>0</v>
          </cell>
          <cell r="AS536">
            <v>10761</v>
          </cell>
          <cell r="AT536" t="str">
            <v>OK</v>
          </cell>
          <cell r="AX536" t="str">
            <v>ON LINE</v>
          </cell>
          <cell r="AY536" t="str">
            <v>FAISALABAD</v>
          </cell>
        </row>
        <row r="537">
          <cell r="B537">
            <v>529</v>
          </cell>
          <cell r="C537" t="str">
            <v>Mst. Nusrat Bano Wd/O Muhammad Anwar</v>
          </cell>
          <cell r="D537" t="str">
            <v>Field Assistant</v>
          </cell>
          <cell r="E537">
            <v>22600</v>
          </cell>
          <cell r="F537" t="str">
            <v>Sahiwal</v>
          </cell>
          <cell r="G537">
            <v>3011926158</v>
          </cell>
          <cell r="H537" t="str">
            <v>NBP Main Branch Sammundri, Distt. Faisalabad</v>
          </cell>
          <cell r="I537">
            <v>423</v>
          </cell>
          <cell r="J537">
            <v>42453</v>
          </cell>
          <cell r="K537">
            <v>10</v>
          </cell>
          <cell r="L537" t="str">
            <v>F</v>
          </cell>
          <cell r="M537">
            <v>7275</v>
          </cell>
          <cell r="N537">
            <v>12549.374999999998</v>
          </cell>
          <cell r="O537">
            <v>5274.3749999999982</v>
          </cell>
          <cell r="P537">
            <v>12549.374999999998</v>
          </cell>
          <cell r="Q537">
            <v>3137.5</v>
          </cell>
          <cell r="R537">
            <v>15687</v>
          </cell>
          <cell r="S537">
            <v>1882</v>
          </cell>
          <cell r="T537">
            <v>17569</v>
          </cell>
          <cell r="U537">
            <v>0</v>
          </cell>
          <cell r="V537">
            <v>17569</v>
          </cell>
          <cell r="W537">
            <v>1443</v>
          </cell>
          <cell r="X537">
            <v>15875</v>
          </cell>
          <cell r="Y537">
            <v>15875</v>
          </cell>
          <cell r="Z537">
            <v>19013</v>
          </cell>
          <cell r="AA537">
            <v>1588</v>
          </cell>
          <cell r="AB537">
            <v>17464</v>
          </cell>
          <cell r="AC537">
            <v>17464</v>
          </cell>
          <cell r="AD537">
            <v>20602</v>
          </cell>
          <cell r="AE537">
            <v>1589</v>
          </cell>
          <cell r="AF537">
            <v>1309.8</v>
          </cell>
          <cell r="AG537">
            <v>18773.8</v>
          </cell>
          <cell r="AH537">
            <v>3921.875</v>
          </cell>
          <cell r="AI537">
            <v>1877.38</v>
          </cell>
          <cell r="AJ537">
            <v>20651.18</v>
          </cell>
          <cell r="AK537">
            <v>24573.055</v>
          </cell>
          <cell r="AL537">
            <v>2065.1179999999999</v>
          </cell>
          <cell r="AM537">
            <v>22716.297999999999</v>
          </cell>
          <cell r="AN537">
            <v>0</v>
          </cell>
          <cell r="AO537">
            <v>26638.172999999999</v>
          </cell>
          <cell r="AP537" t="str">
            <v>PAID UP TO APRIL 2021</v>
          </cell>
          <cell r="AQ537">
            <v>0</v>
          </cell>
          <cell r="AS537">
            <v>26638</v>
          </cell>
          <cell r="AT537" t="str">
            <v>OK</v>
          </cell>
          <cell r="AU537" t="str">
            <v>C/O Muhammad Yahya Nasir, Chairman Chak No.439 G.B., Mohalam, P.O. Same, Tehsil SAMUNDRI Distt.F.Abad</v>
          </cell>
          <cell r="AV537">
            <v>3024832423</v>
          </cell>
          <cell r="AX537" t="str">
            <v>ON LINE</v>
          </cell>
          <cell r="AY537" t="str">
            <v>CRS, SAHIWAL</v>
          </cell>
        </row>
        <row r="538">
          <cell r="B538">
            <v>530</v>
          </cell>
          <cell r="C538" t="str">
            <v>Mr. Ubaid Ullah S/O Karim Bukhsh</v>
          </cell>
          <cell r="D538" t="str">
            <v>Field Assistant</v>
          </cell>
          <cell r="E538">
            <v>20664</v>
          </cell>
          <cell r="F538" t="str">
            <v>D.I.Khan</v>
          </cell>
          <cell r="G538">
            <v>3058255189</v>
          </cell>
          <cell r="H538" t="str">
            <v>NBP, Sheikh Yousaf Branch, D.I.Khan</v>
          </cell>
          <cell r="I538">
            <v>1429</v>
          </cell>
          <cell r="J538">
            <v>42578</v>
          </cell>
          <cell r="K538">
            <v>11</v>
          </cell>
          <cell r="L538" t="str">
            <v>P</v>
          </cell>
          <cell r="M538">
            <v>15893</v>
          </cell>
          <cell r="N538">
            <v>18276.949999999997</v>
          </cell>
          <cell r="O538">
            <v>2383.9499999999971</v>
          </cell>
          <cell r="P538">
            <v>18276.949999999997</v>
          </cell>
          <cell r="Q538">
            <v>4569</v>
          </cell>
          <cell r="R538">
            <v>22846</v>
          </cell>
          <cell r="S538">
            <v>2742</v>
          </cell>
          <cell r="T538">
            <v>25588</v>
          </cell>
          <cell r="V538">
            <v>25588</v>
          </cell>
          <cell r="X538">
            <v>21019</v>
          </cell>
          <cell r="Y538">
            <v>21019</v>
          </cell>
          <cell r="Z538">
            <v>25588</v>
          </cell>
          <cell r="AB538">
            <v>21019</v>
          </cell>
          <cell r="AC538">
            <v>21019</v>
          </cell>
          <cell r="AD538">
            <v>25588</v>
          </cell>
          <cell r="AE538">
            <v>0</v>
          </cell>
          <cell r="AF538">
            <v>1576.425</v>
          </cell>
          <cell r="AG538">
            <v>22595.424999999999</v>
          </cell>
          <cell r="AH538">
            <v>5711.25</v>
          </cell>
          <cell r="AI538">
            <v>2259.5425</v>
          </cell>
          <cell r="AJ538">
            <v>24854.967499999999</v>
          </cell>
          <cell r="AK538">
            <v>30566.217499999999</v>
          </cell>
          <cell r="AL538">
            <v>2485.4967500000002</v>
          </cell>
          <cell r="AM538">
            <v>27340.464249999997</v>
          </cell>
          <cell r="AN538">
            <v>0</v>
          </cell>
          <cell r="AO538">
            <v>33051.714249999997</v>
          </cell>
          <cell r="AP538" t="str">
            <v>PAID UP TO APRIL 2021</v>
          </cell>
          <cell r="AQ538">
            <v>0</v>
          </cell>
          <cell r="AS538">
            <v>33052</v>
          </cell>
          <cell r="AT538" t="str">
            <v>OK</v>
          </cell>
          <cell r="AU538" t="str">
            <v>Abbas Nagar, Post Office Shadman Colony, D.I.Khan</v>
          </cell>
          <cell r="AV538" t="str">
            <v>0341-3812597</v>
          </cell>
          <cell r="AX538" t="str">
            <v>ON LINE</v>
          </cell>
          <cell r="AY538" t="str">
            <v>CRS, D.I.Khan</v>
          </cell>
        </row>
        <row r="539">
          <cell r="B539">
            <v>531</v>
          </cell>
          <cell r="C539" t="str">
            <v xml:space="preserve">Mr. Ali Akbar Darhi S/O Ghulam Muhammad </v>
          </cell>
          <cell r="D539" t="str">
            <v>Office Assistant</v>
          </cell>
          <cell r="E539">
            <v>20727</v>
          </cell>
          <cell r="F539" t="str">
            <v>Sakrand</v>
          </cell>
          <cell r="G539">
            <v>3111107960</v>
          </cell>
          <cell r="H539" t="str">
            <v>NBP, Sakrand (Sindh)</v>
          </cell>
          <cell r="I539">
            <v>56</v>
          </cell>
          <cell r="J539">
            <v>42641</v>
          </cell>
          <cell r="K539">
            <v>14</v>
          </cell>
          <cell r="L539" t="str">
            <v>P</v>
          </cell>
          <cell r="M539">
            <v>13791.05</v>
          </cell>
          <cell r="N539">
            <v>15859.707499999999</v>
          </cell>
          <cell r="O539">
            <v>2068.6574999999993</v>
          </cell>
          <cell r="P539">
            <v>15859.707499999999</v>
          </cell>
          <cell r="Q539">
            <v>3964.85</v>
          </cell>
          <cell r="R539">
            <v>19825</v>
          </cell>
          <cell r="S539">
            <v>2379</v>
          </cell>
          <cell r="T539">
            <v>22204</v>
          </cell>
          <cell r="U539">
            <v>0</v>
          </cell>
          <cell r="V539">
            <v>22204</v>
          </cell>
          <cell r="W539">
            <v>0</v>
          </cell>
          <cell r="X539">
            <v>18239</v>
          </cell>
          <cell r="Y539">
            <v>18239</v>
          </cell>
          <cell r="Z539">
            <v>22204</v>
          </cell>
          <cell r="AA539">
            <v>0</v>
          </cell>
          <cell r="AB539">
            <v>18239</v>
          </cell>
          <cell r="AC539">
            <v>18239</v>
          </cell>
          <cell r="AD539">
            <v>22204</v>
          </cell>
          <cell r="AE539">
            <v>0</v>
          </cell>
          <cell r="AF539">
            <v>1367.925</v>
          </cell>
          <cell r="AG539">
            <v>19606.924999999999</v>
          </cell>
          <cell r="AH539">
            <v>4956.0625</v>
          </cell>
          <cell r="AI539">
            <v>1960.6925000000001</v>
          </cell>
          <cell r="AJ539">
            <v>21567.6175</v>
          </cell>
          <cell r="AK539">
            <v>26523.68</v>
          </cell>
          <cell r="AL539">
            <v>2156.7617500000001</v>
          </cell>
          <cell r="AM539">
            <v>23724.379250000002</v>
          </cell>
          <cell r="AN539">
            <v>0</v>
          </cell>
          <cell r="AO539">
            <v>28680.441750000002</v>
          </cell>
          <cell r="AP539" t="str">
            <v>PAID UP TO APRIL 2021</v>
          </cell>
          <cell r="AQ539">
            <v>0</v>
          </cell>
          <cell r="AS539">
            <v>28680</v>
          </cell>
          <cell r="AT539" t="str">
            <v>OK</v>
          </cell>
          <cell r="AU539" t="str">
            <v>Village Jam Dehri, P.O. Tori, Taluka Sakrand, Distt. Nawabshah.</v>
          </cell>
          <cell r="AV539">
            <v>3033404243</v>
          </cell>
          <cell r="AX539" t="str">
            <v>ON LINE</v>
          </cell>
          <cell r="AY539" t="str">
            <v>CCRI, Sakrand</v>
          </cell>
        </row>
        <row r="540">
          <cell r="B540">
            <v>532</v>
          </cell>
          <cell r="C540" t="str">
            <v>Mr. Tariq Mehmood S/O Abdul Latif</v>
          </cell>
          <cell r="D540" t="str">
            <v>PSO</v>
          </cell>
          <cell r="E540">
            <v>20925</v>
          </cell>
          <cell r="F540" t="str">
            <v>Multan</v>
          </cell>
          <cell r="G540">
            <v>3066397252</v>
          </cell>
          <cell r="H540" t="str">
            <v>NBP, Timber Market Branch, Multan</v>
          </cell>
          <cell r="I540">
            <v>835</v>
          </cell>
          <cell r="J540">
            <v>42753</v>
          </cell>
          <cell r="K540">
            <v>19</v>
          </cell>
          <cell r="L540" t="str">
            <v>P</v>
          </cell>
          <cell r="M540">
            <v>51583</v>
          </cell>
          <cell r="N540">
            <v>59320.45</v>
          </cell>
          <cell r="O540">
            <v>7737.4499999999971</v>
          </cell>
          <cell r="P540">
            <v>59320.45</v>
          </cell>
          <cell r="Q540">
            <v>11864.2</v>
          </cell>
          <cell r="R540">
            <v>71185</v>
          </cell>
          <cell r="S540">
            <v>8898</v>
          </cell>
          <cell r="T540">
            <v>80083</v>
          </cell>
          <cell r="U540">
            <v>0</v>
          </cell>
          <cell r="V540">
            <v>80083</v>
          </cell>
          <cell r="W540">
            <v>0</v>
          </cell>
          <cell r="X540">
            <v>68219</v>
          </cell>
          <cell r="Y540">
            <v>68219</v>
          </cell>
          <cell r="Z540">
            <v>80083</v>
          </cell>
          <cell r="AA540">
            <v>0</v>
          </cell>
          <cell r="AB540">
            <v>68219</v>
          </cell>
          <cell r="AC540">
            <v>68219</v>
          </cell>
          <cell r="AD540">
            <v>80083</v>
          </cell>
          <cell r="AE540">
            <v>0</v>
          </cell>
          <cell r="AF540">
            <v>5116.4250000000002</v>
          </cell>
          <cell r="AG540">
            <v>73335.425000000003</v>
          </cell>
          <cell r="AH540">
            <v>14830.25</v>
          </cell>
          <cell r="AI540">
            <v>7333.5425000000005</v>
          </cell>
          <cell r="AJ540">
            <v>80668.967499999999</v>
          </cell>
          <cell r="AK540">
            <v>95499.217499999999</v>
          </cell>
          <cell r="AL540">
            <v>8066.8967499999999</v>
          </cell>
          <cell r="AM540">
            <v>88735.864249999999</v>
          </cell>
          <cell r="AN540">
            <v>0</v>
          </cell>
          <cell r="AO540">
            <v>103566.11425</v>
          </cell>
          <cell r="AP540" t="str">
            <v>PAID UP TO APRIL 2021</v>
          </cell>
          <cell r="AQ540">
            <v>0</v>
          </cell>
          <cell r="AS540">
            <v>103566</v>
          </cell>
          <cell r="AT540" t="str">
            <v>OK</v>
          </cell>
          <cell r="AU540" t="str">
            <v>House No.3, Street No.1, Al-Madina Town-2, Old Shujabad Road, Multan</v>
          </cell>
          <cell r="AV540" t="str">
            <v>0345-7295587</v>
          </cell>
          <cell r="AX540" t="str">
            <v>ON LINE</v>
          </cell>
          <cell r="AY540" t="str">
            <v>CCRI, Multan</v>
          </cell>
          <cell r="BA540">
            <v>79359</v>
          </cell>
        </row>
        <row r="541">
          <cell r="B541">
            <v>533</v>
          </cell>
          <cell r="C541" t="str">
            <v>Mr. Allah Ditto S/O Muhammad Hassan</v>
          </cell>
          <cell r="D541" t="str">
            <v>Field Assistant</v>
          </cell>
          <cell r="E541">
            <v>20648</v>
          </cell>
          <cell r="F541" t="str">
            <v>Mirpur Khas</v>
          </cell>
          <cell r="G541">
            <v>3132920425</v>
          </cell>
          <cell r="H541" t="str">
            <v>NBP, Tando Jam Branch, Tando Jam</v>
          </cell>
          <cell r="I541">
            <v>177</v>
          </cell>
          <cell r="J541">
            <v>42562</v>
          </cell>
          <cell r="K541">
            <v>11</v>
          </cell>
          <cell r="L541" t="str">
            <v>P</v>
          </cell>
          <cell r="M541">
            <v>11736.724399999999</v>
          </cell>
          <cell r="N541">
            <v>13497.233059999999</v>
          </cell>
          <cell r="O541">
            <v>1760.5086599999995</v>
          </cell>
          <cell r="P541">
            <v>13497.233059999999</v>
          </cell>
          <cell r="Q541">
            <v>3374.2669000000001</v>
          </cell>
          <cell r="R541">
            <v>16871</v>
          </cell>
          <cell r="S541">
            <v>2025</v>
          </cell>
          <cell r="T541">
            <v>18896</v>
          </cell>
          <cell r="U541">
            <v>0</v>
          </cell>
          <cell r="V541">
            <v>18896</v>
          </cell>
          <cell r="W541">
            <v>1552</v>
          </cell>
          <cell r="X541">
            <v>17074</v>
          </cell>
          <cell r="Y541">
            <v>17074</v>
          </cell>
          <cell r="Z541">
            <v>20448</v>
          </cell>
          <cell r="AA541">
            <v>1707</v>
          </cell>
          <cell r="AB541">
            <v>18781</v>
          </cell>
          <cell r="AC541">
            <v>18781</v>
          </cell>
          <cell r="AD541">
            <v>22155</v>
          </cell>
          <cell r="AE541">
            <v>1707</v>
          </cell>
          <cell r="AF541">
            <v>1408.575</v>
          </cell>
          <cell r="AG541">
            <v>20189.575000000001</v>
          </cell>
          <cell r="AH541">
            <v>0</v>
          </cell>
          <cell r="AI541">
            <v>2018.9575000000002</v>
          </cell>
          <cell r="AJ541">
            <v>22208.532500000001</v>
          </cell>
          <cell r="AK541">
            <v>22208.532500000001</v>
          </cell>
          <cell r="AL541">
            <v>2220.8532500000001</v>
          </cell>
          <cell r="AM541">
            <v>0</v>
          </cell>
          <cell r="AN541">
            <v>0</v>
          </cell>
          <cell r="AO541">
            <v>0</v>
          </cell>
          <cell r="AQ541">
            <v>0</v>
          </cell>
          <cell r="AS541">
            <v>0</v>
          </cell>
          <cell r="AU541" t="str">
            <v>Village Muhammad Yousaf Chandio, Near Ghot Muhammad Saleh Makrani, Tandojam, Mirpur Khas, Sindh</v>
          </cell>
          <cell r="AX541" t="str">
            <v>ON LINE</v>
          </cell>
          <cell r="AY541" t="str">
            <v>CRS, Mirpur</v>
          </cell>
        </row>
        <row r="542">
          <cell r="B542">
            <v>534</v>
          </cell>
          <cell r="C542" t="str">
            <v>Mr. Sawan Khan S/O Sarfaraz Khan</v>
          </cell>
          <cell r="D542" t="str">
            <v>Upper Division Clerk</v>
          </cell>
          <cell r="E542">
            <v>20639</v>
          </cell>
          <cell r="F542" t="str">
            <v>D.I.Khan</v>
          </cell>
          <cell r="G542">
            <v>1300022215</v>
          </cell>
          <cell r="H542" t="str">
            <v>NBP, Sheikh Yousaf Branch, D.I.Khan</v>
          </cell>
          <cell r="I542">
            <v>1429</v>
          </cell>
          <cell r="J542">
            <v>42553</v>
          </cell>
          <cell r="K542">
            <v>11</v>
          </cell>
          <cell r="L542" t="str">
            <v>P</v>
          </cell>
          <cell r="M542">
            <v>12189.45</v>
          </cell>
          <cell r="N542">
            <v>14017.8675</v>
          </cell>
          <cell r="O542">
            <v>1828.4174999999996</v>
          </cell>
          <cell r="P542">
            <v>14017.8675</v>
          </cell>
          <cell r="Q542">
            <v>3504</v>
          </cell>
          <cell r="R542">
            <v>17522</v>
          </cell>
          <cell r="S542">
            <v>2103</v>
          </cell>
          <cell r="T542">
            <v>19625</v>
          </cell>
          <cell r="U542">
            <v>0</v>
          </cell>
          <cell r="V542">
            <v>19625</v>
          </cell>
          <cell r="W542">
            <v>0</v>
          </cell>
          <cell r="X542">
            <v>16121</v>
          </cell>
          <cell r="Y542">
            <v>16121</v>
          </cell>
          <cell r="Z542">
            <v>19625</v>
          </cell>
          <cell r="AA542">
            <v>0</v>
          </cell>
          <cell r="AB542">
            <v>16121</v>
          </cell>
          <cell r="AC542">
            <v>16121</v>
          </cell>
          <cell r="AD542">
            <v>19625</v>
          </cell>
          <cell r="AE542">
            <v>0</v>
          </cell>
          <cell r="AF542">
            <v>1209.075</v>
          </cell>
          <cell r="AG542">
            <v>17330.075000000001</v>
          </cell>
          <cell r="AH542">
            <v>4380</v>
          </cell>
          <cell r="AI542">
            <v>1733.0075000000002</v>
          </cell>
          <cell r="AJ542">
            <v>19063.0825</v>
          </cell>
          <cell r="AK542">
            <v>23443.0825</v>
          </cell>
          <cell r="AL542">
            <v>1906.30825</v>
          </cell>
          <cell r="AM542">
            <v>20969.390749999999</v>
          </cell>
          <cell r="AN542">
            <v>0</v>
          </cell>
          <cell r="AO542">
            <v>25349.390749999999</v>
          </cell>
          <cell r="AP542" t="str">
            <v>PAID UP TO APRIL 2021</v>
          </cell>
          <cell r="AQ542">
            <v>0</v>
          </cell>
          <cell r="AS542">
            <v>25349</v>
          </cell>
          <cell r="AT542" t="str">
            <v>OK</v>
          </cell>
          <cell r="AU542" t="str">
            <v xml:space="preserve">Rorra, P/O Darabin Khurd, Tehsil Paroa, District D.I.Khan. </v>
          </cell>
          <cell r="AX542" t="str">
            <v>ON LINE</v>
          </cell>
          <cell r="AY542" t="str">
            <v>CRS, D.I.Khan</v>
          </cell>
        </row>
        <row r="543">
          <cell r="B543">
            <v>535</v>
          </cell>
          <cell r="C543" t="str">
            <v>Mr. Zahid Iqbl Anjum S/O Abdul Qadir (Abdullah)</v>
          </cell>
          <cell r="D543" t="str">
            <v>PSO</v>
          </cell>
          <cell r="E543">
            <v>20822</v>
          </cell>
          <cell r="F543" t="str">
            <v>Multan</v>
          </cell>
          <cell r="G543">
            <v>3066397412</v>
          </cell>
          <cell r="H543" t="str">
            <v>NBP, Timber Market Branch, Multan</v>
          </cell>
          <cell r="I543">
            <v>835</v>
          </cell>
          <cell r="J543">
            <v>42736</v>
          </cell>
          <cell r="K543">
            <v>19</v>
          </cell>
          <cell r="L543" t="str">
            <v>P</v>
          </cell>
          <cell r="M543">
            <v>52748.3</v>
          </cell>
          <cell r="N543">
            <v>60660.544999999998</v>
          </cell>
          <cell r="O543">
            <v>7912.2449999999953</v>
          </cell>
          <cell r="P543">
            <v>60660.544999999998</v>
          </cell>
          <cell r="Q543">
            <v>12132</v>
          </cell>
          <cell r="R543">
            <v>72793</v>
          </cell>
          <cell r="S543">
            <v>9099</v>
          </cell>
          <cell r="T543">
            <v>81892</v>
          </cell>
          <cell r="U543">
            <v>0</v>
          </cell>
          <cell r="V543">
            <v>81892</v>
          </cell>
          <cell r="W543">
            <v>0</v>
          </cell>
          <cell r="X543">
            <v>69760</v>
          </cell>
          <cell r="Y543">
            <v>69760</v>
          </cell>
          <cell r="Z543">
            <v>81892</v>
          </cell>
          <cell r="AA543">
            <v>0</v>
          </cell>
          <cell r="AB543">
            <v>69760</v>
          </cell>
          <cell r="AC543">
            <v>69760</v>
          </cell>
          <cell r="AD543">
            <v>81892</v>
          </cell>
          <cell r="AE543">
            <v>0</v>
          </cell>
          <cell r="AF543">
            <v>5232</v>
          </cell>
          <cell r="AG543">
            <v>74992</v>
          </cell>
          <cell r="AH543">
            <v>15165</v>
          </cell>
          <cell r="AI543">
            <v>7499.2000000000007</v>
          </cell>
          <cell r="AJ543">
            <v>82491.199999999997</v>
          </cell>
          <cell r="AK543">
            <v>97656.2</v>
          </cell>
          <cell r="AL543">
            <v>8249.1200000000008</v>
          </cell>
          <cell r="AM543">
            <v>90740.319999999992</v>
          </cell>
          <cell r="AN543">
            <v>0</v>
          </cell>
          <cell r="AO543">
            <v>105905.31999999999</v>
          </cell>
          <cell r="AP543" t="str">
            <v>PAID UP TO APRIL 2021</v>
          </cell>
          <cell r="AQ543">
            <v>0</v>
          </cell>
          <cell r="AS543">
            <v>105905</v>
          </cell>
          <cell r="AT543" t="str">
            <v>OK</v>
          </cell>
          <cell r="AU543" t="str">
            <v>Officers Colony, Central Cotton Research Institute, Old Shujabad Road, Multan</v>
          </cell>
          <cell r="AV543" t="str">
            <v>0301-7513134/0332-7513134</v>
          </cell>
          <cell r="AX543" t="str">
            <v>ON LINE</v>
          </cell>
          <cell r="AY543" t="str">
            <v>CCRI, Multan</v>
          </cell>
          <cell r="BA543">
            <v>81151</v>
          </cell>
        </row>
        <row r="544">
          <cell r="B544">
            <v>536</v>
          </cell>
          <cell r="C544" t="str">
            <v>Mr. Amir Ahmad S/O Gullu Khan</v>
          </cell>
          <cell r="D544" t="str">
            <v>Field Worker</v>
          </cell>
          <cell r="E544">
            <v>20821</v>
          </cell>
          <cell r="F544" t="str">
            <v>D.I.Khan</v>
          </cell>
          <cell r="G544">
            <v>4140367384</v>
          </cell>
          <cell r="H544" t="str">
            <v>NBP, Titter Khel Branch District Lakkhi Marwat</v>
          </cell>
          <cell r="I544">
            <v>1305</v>
          </cell>
          <cell r="J544">
            <v>42735</v>
          </cell>
          <cell r="K544">
            <v>2</v>
          </cell>
          <cell r="L544" t="str">
            <v>P</v>
          </cell>
          <cell r="M544">
            <v>5137.8599999999997</v>
          </cell>
          <cell r="N544">
            <v>5908.5389999999989</v>
          </cell>
          <cell r="O544">
            <v>770.67899999999918</v>
          </cell>
          <cell r="P544">
            <v>5908.5389999999989</v>
          </cell>
          <cell r="Q544">
            <v>1477</v>
          </cell>
          <cell r="R544">
            <v>7386</v>
          </cell>
          <cell r="S544">
            <v>886</v>
          </cell>
          <cell r="T544">
            <v>8272</v>
          </cell>
          <cell r="U544">
            <v>0</v>
          </cell>
          <cell r="V544">
            <v>8272</v>
          </cell>
          <cell r="X544">
            <v>6795</v>
          </cell>
          <cell r="Y544">
            <v>6795</v>
          </cell>
          <cell r="Z544">
            <v>8272</v>
          </cell>
          <cell r="AB544">
            <v>6795</v>
          </cell>
          <cell r="AC544">
            <v>6795</v>
          </cell>
          <cell r="AD544">
            <v>8272</v>
          </cell>
          <cell r="AE544">
            <v>0</v>
          </cell>
          <cell r="AF544">
            <v>509.625</v>
          </cell>
          <cell r="AG544">
            <v>7304.625</v>
          </cell>
          <cell r="AH544">
            <v>1846.25</v>
          </cell>
          <cell r="AI544">
            <v>730.46250000000009</v>
          </cell>
          <cell r="AJ544">
            <v>8035.0874999999996</v>
          </cell>
          <cell r="AK544">
            <v>9881.3374999999996</v>
          </cell>
          <cell r="AL544">
            <v>803.50874999999996</v>
          </cell>
          <cell r="AM544">
            <v>8838.5962499999987</v>
          </cell>
          <cell r="AN544">
            <v>0</v>
          </cell>
          <cell r="AO544">
            <v>10684.846249999999</v>
          </cell>
          <cell r="AP544" t="str">
            <v>PAID UP TO APRIL 2021</v>
          </cell>
          <cell r="AQ544">
            <v>0</v>
          </cell>
          <cell r="AS544">
            <v>10685</v>
          </cell>
          <cell r="AT544" t="str">
            <v>OK</v>
          </cell>
          <cell r="AU544" t="str">
            <v>Baday Khail, Tatter Khel, Gulli Jan, P.O. Tattar Khel, Tehsil &amp; District Lakki Marwat.</v>
          </cell>
          <cell r="AV544" t="str">
            <v>0345-9891737</v>
          </cell>
          <cell r="AX544" t="str">
            <v>ON LINE</v>
          </cell>
          <cell r="AY544" t="str">
            <v>CRS. D.I.Khan</v>
          </cell>
        </row>
        <row r="545">
          <cell r="B545">
            <v>537</v>
          </cell>
          <cell r="C545" t="str">
            <v>Mst. Salar Sultana D/O Jalal Ud-Din</v>
          </cell>
          <cell r="D545" t="str">
            <v>Office Superintendent</v>
          </cell>
          <cell r="E545">
            <v>9529</v>
          </cell>
          <cell r="F545" t="str">
            <v>Khi/Diffrnt</v>
          </cell>
          <cell r="G545">
            <v>4139270570</v>
          </cell>
          <cell r="H545" t="str">
            <v>NBP, Model Colony, Malir, Karachi</v>
          </cell>
          <cell r="I545">
            <v>1070</v>
          </cell>
          <cell r="J545">
            <v>31444</v>
          </cell>
          <cell r="K545">
            <v>17</v>
          </cell>
          <cell r="L545" t="str">
            <v>F</v>
          </cell>
          <cell r="M545">
            <v>3570</v>
          </cell>
          <cell r="N545">
            <v>6426</v>
          </cell>
          <cell r="O545">
            <v>2856</v>
          </cell>
          <cell r="P545">
            <v>6426</v>
          </cell>
          <cell r="Q545">
            <v>1285.2</v>
          </cell>
          <cell r="R545">
            <v>7711</v>
          </cell>
          <cell r="S545">
            <v>1285</v>
          </cell>
          <cell r="T545">
            <v>8996</v>
          </cell>
          <cell r="U545">
            <v>1542</v>
          </cell>
          <cell r="V545">
            <v>10538</v>
          </cell>
          <cell r="W545">
            <v>925</v>
          </cell>
          <cell r="X545">
            <v>10178</v>
          </cell>
          <cell r="Y545">
            <v>10178</v>
          </cell>
          <cell r="Z545">
            <v>11463</v>
          </cell>
          <cell r="AA545">
            <v>1018</v>
          </cell>
          <cell r="AB545">
            <v>11196</v>
          </cell>
          <cell r="AC545">
            <v>11196</v>
          </cell>
          <cell r="AD545">
            <v>12481</v>
          </cell>
          <cell r="AE545">
            <v>1018</v>
          </cell>
          <cell r="AF545">
            <v>839.69999999999993</v>
          </cell>
          <cell r="AG545">
            <v>12035.7</v>
          </cell>
          <cell r="AH545">
            <v>1606.5</v>
          </cell>
          <cell r="AI545">
            <v>1203.5700000000002</v>
          </cell>
          <cell r="AJ545">
            <v>13239.27</v>
          </cell>
          <cell r="AK545">
            <v>14845.77</v>
          </cell>
          <cell r="AL545">
            <v>1323.9270000000001</v>
          </cell>
          <cell r="AM545">
            <v>14563.197</v>
          </cell>
          <cell r="AN545">
            <v>0</v>
          </cell>
          <cell r="AO545">
            <v>16169.697</v>
          </cell>
          <cell r="AP545" t="str">
            <v>PAID UP TO APRIL 2021</v>
          </cell>
          <cell r="AQ545">
            <v>0</v>
          </cell>
          <cell r="AS545">
            <v>16170</v>
          </cell>
          <cell r="AT545" t="str">
            <v>OK</v>
          </cell>
          <cell r="AU545" t="str">
            <v>H-112/10, Near Nushtar Square, Malir Saudabad, Karachi</v>
          </cell>
          <cell r="AV545" t="str">
            <v>0332-2259068</v>
          </cell>
          <cell r="AX545" t="str">
            <v>ON LINE</v>
          </cell>
          <cell r="AY545" t="str">
            <v>PCCC HQ, KARACHI</v>
          </cell>
        </row>
        <row r="546">
          <cell r="B546">
            <v>538</v>
          </cell>
          <cell r="C546" t="str">
            <v>Mr. Muhammad Juman Lashari S/O Dodoo Lashari</v>
          </cell>
          <cell r="D546" t="str">
            <v>Beldar</v>
          </cell>
          <cell r="E546">
            <v>20449</v>
          </cell>
          <cell r="F546" t="str">
            <v>Sakrand</v>
          </cell>
          <cell r="G546">
            <v>3111134467</v>
          </cell>
          <cell r="H546" t="str">
            <v>NBP, Sakrand (Sindh)</v>
          </cell>
          <cell r="I546">
            <v>56</v>
          </cell>
          <cell r="J546">
            <v>42364</v>
          </cell>
          <cell r="K546">
            <v>2</v>
          </cell>
          <cell r="L546" t="str">
            <v>P</v>
          </cell>
          <cell r="M546">
            <v>6485.8</v>
          </cell>
          <cell r="N546">
            <v>7458.67</v>
          </cell>
          <cell r="O546">
            <v>972.86999999999989</v>
          </cell>
          <cell r="P546">
            <v>7458.67</v>
          </cell>
          <cell r="Q546">
            <v>1864.73</v>
          </cell>
          <cell r="R546">
            <v>9323</v>
          </cell>
          <cell r="S546">
            <v>1119</v>
          </cell>
          <cell r="T546">
            <v>10442</v>
          </cell>
          <cell r="U546">
            <v>0</v>
          </cell>
          <cell r="V546">
            <v>10442</v>
          </cell>
          <cell r="W546">
            <v>858</v>
          </cell>
          <cell r="X546">
            <v>9435</v>
          </cell>
          <cell r="Y546">
            <v>9435</v>
          </cell>
          <cell r="Z546">
            <v>11300</v>
          </cell>
          <cell r="AA546">
            <v>944</v>
          </cell>
          <cell r="AB546">
            <v>10379</v>
          </cell>
          <cell r="AC546">
            <v>10379</v>
          </cell>
          <cell r="AD546">
            <v>12244</v>
          </cell>
          <cell r="AE546">
            <v>944</v>
          </cell>
          <cell r="AF546">
            <v>778.42499999999995</v>
          </cell>
          <cell r="AG546">
            <v>11157.424999999999</v>
          </cell>
          <cell r="AH546">
            <v>2330.9124999999999</v>
          </cell>
          <cell r="AI546">
            <v>1115.7425000000001</v>
          </cell>
          <cell r="AJ546">
            <v>12273.1675</v>
          </cell>
          <cell r="AK546">
            <v>14604.08</v>
          </cell>
          <cell r="AL546">
            <v>1227.31675</v>
          </cell>
          <cell r="AM546">
            <v>13500.48425</v>
          </cell>
          <cell r="AN546">
            <v>0</v>
          </cell>
          <cell r="AO546">
            <v>15831.39675</v>
          </cell>
          <cell r="AP546" t="str">
            <v>PAID UP TO APRIL 2021</v>
          </cell>
          <cell r="AQ546">
            <v>0</v>
          </cell>
          <cell r="AS546">
            <v>15831</v>
          </cell>
          <cell r="AT546" t="str">
            <v>OK</v>
          </cell>
          <cell r="AU546" t="str">
            <v>Village Nihal Jatt, Post Office/Taluka Sakrand, Distt. Shaheed Benazirabad. (Nawabshah) Sindh</v>
          </cell>
          <cell r="AV546" t="str">
            <v>0302-3249910</v>
          </cell>
          <cell r="AX546" t="str">
            <v>ON LINE</v>
          </cell>
          <cell r="AY546" t="str">
            <v>CCRI, Sakrand</v>
          </cell>
          <cell r="AZ546">
            <v>518503</v>
          </cell>
          <cell r="BA546">
            <v>9978.5</v>
          </cell>
          <cell r="BB546">
            <v>14255</v>
          </cell>
          <cell r="BC546" t="str">
            <v>Superannuation</v>
          </cell>
        </row>
        <row r="547">
          <cell r="B547">
            <v>539</v>
          </cell>
          <cell r="C547" t="str">
            <v>Mr. Muhammad Suleman Rahoo S/O Dado Khan</v>
          </cell>
          <cell r="D547" t="str">
            <v>Field Jamadar</v>
          </cell>
          <cell r="E547">
            <v>24128</v>
          </cell>
          <cell r="F547" t="str">
            <v>Sakrand</v>
          </cell>
          <cell r="G547">
            <v>1300042589</v>
          </cell>
          <cell r="H547" t="str">
            <v>NPB, Sakrand (Sindh)</v>
          </cell>
          <cell r="I547">
            <v>56</v>
          </cell>
          <cell r="J547">
            <v>42247</v>
          </cell>
          <cell r="K547">
            <v>2</v>
          </cell>
          <cell r="L547" t="str">
            <v>P</v>
          </cell>
          <cell r="M547">
            <v>4753.6880000000001</v>
          </cell>
          <cell r="N547">
            <v>5466.7411999999995</v>
          </cell>
          <cell r="O547">
            <v>713.05319999999938</v>
          </cell>
          <cell r="P547">
            <v>5466.7411999999995</v>
          </cell>
          <cell r="Q547">
            <v>1366.68</v>
          </cell>
          <cell r="R547">
            <v>6833</v>
          </cell>
          <cell r="S547">
            <v>820</v>
          </cell>
          <cell r="T547">
            <v>7653</v>
          </cell>
          <cell r="U547">
            <v>0</v>
          </cell>
          <cell r="V547">
            <v>7653</v>
          </cell>
          <cell r="W547">
            <v>629</v>
          </cell>
          <cell r="X547">
            <v>6915</v>
          </cell>
          <cell r="Y547">
            <v>6915</v>
          </cell>
          <cell r="Z547">
            <v>8282</v>
          </cell>
          <cell r="AA547">
            <v>692</v>
          </cell>
          <cell r="AB547">
            <v>7607</v>
          </cell>
          <cell r="AC547">
            <v>7607</v>
          </cell>
          <cell r="AD547">
            <v>8974</v>
          </cell>
          <cell r="AE547">
            <v>692</v>
          </cell>
          <cell r="AF547">
            <v>570.52499999999998</v>
          </cell>
          <cell r="AG547">
            <v>8177.5249999999996</v>
          </cell>
          <cell r="AH547">
            <v>1708.3500000000001</v>
          </cell>
          <cell r="AI547">
            <v>817.75250000000005</v>
          </cell>
          <cell r="AJ547">
            <v>8995.2775000000001</v>
          </cell>
          <cell r="AK547">
            <v>10703.627500000001</v>
          </cell>
          <cell r="AL547">
            <v>899.52775000000008</v>
          </cell>
          <cell r="AM547">
            <v>9894.8052499999994</v>
          </cell>
          <cell r="AN547">
            <v>0</v>
          </cell>
          <cell r="AO547">
            <v>11603.15525</v>
          </cell>
          <cell r="AP547" t="str">
            <v>PAID UP TO APRIL 2021</v>
          </cell>
          <cell r="AQ547">
            <v>0</v>
          </cell>
          <cell r="AS547">
            <v>11603</v>
          </cell>
          <cell r="AT547" t="str">
            <v>OK</v>
          </cell>
          <cell r="AU547" t="str">
            <v>Village Haji Aahyar Rahoo, P.O. Sabu Rahu, Tehsil Sakrand Distroict Nawab Shah (Sindh)</v>
          </cell>
          <cell r="AV547" t="str">
            <v>0300-3025879</v>
          </cell>
          <cell r="AX547" t="str">
            <v>ON LINE</v>
          </cell>
          <cell r="AY547" t="str">
            <v>CCRI, Sakrand</v>
          </cell>
          <cell r="AZ547">
            <v>562502</v>
          </cell>
          <cell r="BA547">
            <v>7313.37</v>
          </cell>
          <cell r="BB547">
            <v>12055</v>
          </cell>
          <cell r="BC547" t="str">
            <v>Retied Voluntarily</v>
          </cell>
        </row>
        <row r="548">
          <cell r="B548">
            <v>540</v>
          </cell>
          <cell r="C548" t="str">
            <v>Mst. Shamim Bibi Wd/O Muhammad Riaz</v>
          </cell>
          <cell r="D548" t="str">
            <v>Naib Qasid</v>
          </cell>
          <cell r="E548">
            <v>23017</v>
          </cell>
          <cell r="F548" t="str">
            <v>Multan</v>
          </cell>
          <cell r="G548">
            <v>3132916985</v>
          </cell>
          <cell r="H548" t="str">
            <v>NBP, Timber Market Branch, Multan</v>
          </cell>
          <cell r="I548">
            <v>835</v>
          </cell>
          <cell r="J548">
            <v>42451</v>
          </cell>
          <cell r="K548">
            <v>2</v>
          </cell>
          <cell r="L548" t="str">
            <v>F</v>
          </cell>
          <cell r="M548">
            <v>4912.25</v>
          </cell>
          <cell r="N548">
            <v>8473.6312499999985</v>
          </cell>
          <cell r="O548">
            <v>3561.3812499999985</v>
          </cell>
          <cell r="P548">
            <v>8473.6312499999985</v>
          </cell>
          <cell r="Q548">
            <v>2117.9</v>
          </cell>
          <cell r="R548">
            <v>10592</v>
          </cell>
          <cell r="S548">
            <v>1271</v>
          </cell>
          <cell r="T548">
            <v>11863</v>
          </cell>
          <cell r="U548">
            <v>0</v>
          </cell>
          <cell r="V548">
            <v>11863</v>
          </cell>
          <cell r="W548">
            <v>975</v>
          </cell>
          <cell r="X548">
            <v>10720</v>
          </cell>
          <cell r="Y548">
            <v>10720</v>
          </cell>
          <cell r="Z548">
            <v>12838</v>
          </cell>
          <cell r="AA548">
            <v>1072</v>
          </cell>
          <cell r="AB548">
            <v>11792</v>
          </cell>
          <cell r="AC548">
            <v>11792</v>
          </cell>
          <cell r="AD548">
            <v>13910</v>
          </cell>
          <cell r="AE548">
            <v>1072</v>
          </cell>
          <cell r="AF548">
            <v>884.4</v>
          </cell>
          <cell r="AG548">
            <v>12676.4</v>
          </cell>
          <cell r="AH548">
            <v>2647.375</v>
          </cell>
          <cell r="AI548">
            <v>1267.6400000000001</v>
          </cell>
          <cell r="AJ548">
            <v>13944.039999999999</v>
          </cell>
          <cell r="AK548">
            <v>16591.415000000001</v>
          </cell>
          <cell r="AL548">
            <v>1394.404</v>
          </cell>
          <cell r="AM548">
            <v>15338.444</v>
          </cell>
          <cell r="AN548">
            <v>0</v>
          </cell>
          <cell r="AO548">
            <v>17985.819</v>
          </cell>
          <cell r="AP548" t="str">
            <v>PAID UP TO APRIL 2021</v>
          </cell>
          <cell r="AQ548">
            <v>0</v>
          </cell>
          <cell r="AS548">
            <v>17986</v>
          </cell>
          <cell r="AT548" t="str">
            <v>OK</v>
          </cell>
          <cell r="AU548" t="str">
            <v>Basti Gareeb Abad, Jangal Khan Muhammad Wala, P.O. Farooq Pura, Multan</v>
          </cell>
          <cell r="AV548" t="str">
            <v>0302-7347735</v>
          </cell>
          <cell r="AX548" t="str">
            <v>ON LINE</v>
          </cell>
          <cell r="AY548" t="str">
            <v>CCRI, Multan</v>
          </cell>
          <cell r="AZ548">
            <v>482511</v>
          </cell>
          <cell r="BA548">
            <v>9824.5</v>
          </cell>
        </row>
        <row r="549">
          <cell r="B549">
            <v>541</v>
          </cell>
          <cell r="C549" t="str">
            <v>Mr. Muhammad Tahir S/O Muhammad Sadiq</v>
          </cell>
          <cell r="D549" t="str">
            <v>SSO</v>
          </cell>
          <cell r="E549">
            <v>20843</v>
          </cell>
          <cell r="F549" t="str">
            <v>Multan</v>
          </cell>
          <cell r="G549" t="str">
            <v>908220-4</v>
          </cell>
          <cell r="H549" t="str">
            <v>NBP, Timber Market Branch, Multan</v>
          </cell>
          <cell r="I549">
            <v>835</v>
          </cell>
          <cell r="J549">
            <v>42757</v>
          </cell>
          <cell r="K549">
            <v>18</v>
          </cell>
          <cell r="L549" t="str">
            <v>P</v>
          </cell>
          <cell r="M549">
            <v>41810</v>
          </cell>
          <cell r="N549">
            <v>48081.499999999993</v>
          </cell>
          <cell r="O549">
            <v>6271.4999999999927</v>
          </cell>
          <cell r="P549">
            <v>48081.499999999993</v>
          </cell>
          <cell r="Q549">
            <v>9616</v>
          </cell>
          <cell r="R549">
            <v>57698</v>
          </cell>
          <cell r="S549">
            <v>7212</v>
          </cell>
          <cell r="T549">
            <v>64910</v>
          </cell>
          <cell r="U549">
            <v>0</v>
          </cell>
          <cell r="V549">
            <v>64910</v>
          </cell>
          <cell r="X549">
            <v>55294</v>
          </cell>
          <cell r="Y549">
            <v>55294</v>
          </cell>
          <cell r="Z549">
            <v>64910</v>
          </cell>
          <cell r="AB549">
            <v>55294</v>
          </cell>
          <cell r="AC549">
            <v>55294</v>
          </cell>
          <cell r="AD549">
            <v>64910</v>
          </cell>
          <cell r="AE549">
            <v>0</v>
          </cell>
          <cell r="AF549">
            <v>4147.05</v>
          </cell>
          <cell r="AG549">
            <v>59441.05</v>
          </cell>
          <cell r="AH549">
            <v>12020</v>
          </cell>
          <cell r="AI549">
            <v>5944.1050000000005</v>
          </cell>
          <cell r="AJ549">
            <v>65385.155000000006</v>
          </cell>
          <cell r="AK549">
            <v>77405.154999999999</v>
          </cell>
          <cell r="AL549">
            <v>6538.5155000000013</v>
          </cell>
          <cell r="AM549">
            <v>71923.670500000007</v>
          </cell>
          <cell r="AN549">
            <v>0</v>
          </cell>
          <cell r="AO549">
            <v>83943.670500000007</v>
          </cell>
          <cell r="AP549" t="str">
            <v>PAID UP TO APRIL 2021</v>
          </cell>
          <cell r="AQ549">
            <v>0</v>
          </cell>
          <cell r="AS549">
            <v>83944</v>
          </cell>
          <cell r="AT549" t="str">
            <v>OK</v>
          </cell>
          <cell r="AU549" t="str">
            <v>43-B, Gulshan--e-Sakhi Sultan Colony, Surajmiani Road, Multan</v>
          </cell>
          <cell r="AV549" t="str">
            <v>0300-9667713</v>
          </cell>
          <cell r="AX549" t="str">
            <v>ON LINE</v>
          </cell>
          <cell r="AY549" t="str">
            <v>CCRI, Multan</v>
          </cell>
        </row>
        <row r="550">
          <cell r="B550">
            <v>542</v>
          </cell>
          <cell r="C550" t="str">
            <v xml:space="preserve">Dr. Dilbaugh Muhammad  S/O Taj Muhammad </v>
          </cell>
          <cell r="D550" t="str">
            <v>PSO</v>
          </cell>
          <cell r="E550">
            <v>20708</v>
          </cell>
          <cell r="F550" t="str">
            <v>Multan</v>
          </cell>
          <cell r="G550">
            <v>1309033589</v>
          </cell>
          <cell r="H550" t="str">
            <v>NBP, Timber Market Branch, Multan</v>
          </cell>
          <cell r="I550">
            <v>835</v>
          </cell>
          <cell r="J550">
            <v>42622</v>
          </cell>
          <cell r="K550">
            <v>19</v>
          </cell>
          <cell r="L550" t="str">
            <v>P</v>
          </cell>
          <cell r="M550">
            <v>52748</v>
          </cell>
          <cell r="N550">
            <v>60660.2</v>
          </cell>
          <cell r="O550">
            <v>7912.1999999999971</v>
          </cell>
          <cell r="P550">
            <v>60660.2</v>
          </cell>
          <cell r="Q550">
            <v>12132.2</v>
          </cell>
          <cell r="R550">
            <v>72792</v>
          </cell>
          <cell r="S550">
            <v>9099</v>
          </cell>
          <cell r="T550">
            <v>81891</v>
          </cell>
          <cell r="U550">
            <v>0</v>
          </cell>
          <cell r="V550">
            <v>81891</v>
          </cell>
          <cell r="X550">
            <v>69759</v>
          </cell>
          <cell r="Y550">
            <v>69759</v>
          </cell>
          <cell r="Z550">
            <v>81891</v>
          </cell>
          <cell r="AB550">
            <v>69759</v>
          </cell>
          <cell r="AC550">
            <v>69759</v>
          </cell>
          <cell r="AD550">
            <v>81891</v>
          </cell>
          <cell r="AE550">
            <v>0</v>
          </cell>
          <cell r="AF550">
            <v>5231.9250000000002</v>
          </cell>
          <cell r="AG550">
            <v>74990.925000000003</v>
          </cell>
          <cell r="AH550">
            <v>15165.25</v>
          </cell>
          <cell r="AI550">
            <v>7499.0925000000007</v>
          </cell>
          <cell r="AJ550">
            <v>82490.017500000002</v>
          </cell>
          <cell r="AK550">
            <v>97655.267500000002</v>
          </cell>
          <cell r="AL550">
            <v>8249.0017500000013</v>
          </cell>
          <cell r="AM550">
            <v>90739.019249999998</v>
          </cell>
          <cell r="AN550">
            <v>0</v>
          </cell>
          <cell r="AO550">
            <v>105904.26925</v>
          </cell>
          <cell r="AP550" t="str">
            <v>PAID UP TO APRIL 2021</v>
          </cell>
          <cell r="AQ550">
            <v>0</v>
          </cell>
          <cell r="AS550">
            <v>105904</v>
          </cell>
          <cell r="AT550" t="str">
            <v>OK</v>
          </cell>
          <cell r="AU550" t="str">
            <v>House No 2/1/2-XIV, Mohallah Madina Town No.2, Old Shujah Abad Road, Multan</v>
          </cell>
          <cell r="AV550" t="str">
            <v>0300-7196987</v>
          </cell>
          <cell r="AX550" t="str">
            <v>ON LINE</v>
          </cell>
          <cell r="AY550" t="str">
            <v>CCRI, Multan</v>
          </cell>
          <cell r="BA550">
            <v>81151</v>
          </cell>
        </row>
        <row r="551">
          <cell r="B551">
            <v>543</v>
          </cell>
          <cell r="C551" t="str">
            <v xml:space="preserve">Mr. Muhammad Anwar S/O Allah Ditta </v>
          </cell>
          <cell r="D551" t="str">
            <v>Beldar</v>
          </cell>
          <cell r="E551">
            <v>25928</v>
          </cell>
          <cell r="F551" t="str">
            <v>Sahiwal</v>
          </cell>
          <cell r="G551">
            <v>3037163228</v>
          </cell>
          <cell r="H551" t="str">
            <v>NBP, City Branch High Street Sahiwal (Khewat No. 693</v>
          </cell>
          <cell r="I551">
            <v>536</v>
          </cell>
          <cell r="J551" t="str">
            <v>9/16.2015</v>
          </cell>
          <cell r="K551">
            <v>2</v>
          </cell>
          <cell r="L551" t="str">
            <v>P</v>
          </cell>
          <cell r="M551">
            <v>4926.5</v>
          </cell>
          <cell r="N551">
            <v>5665.4749999999995</v>
          </cell>
          <cell r="O551">
            <v>738.97499999999945</v>
          </cell>
          <cell r="P551">
            <v>5665.4749999999995</v>
          </cell>
          <cell r="Q551">
            <v>1416.3687499999999</v>
          </cell>
          <cell r="R551">
            <v>7082</v>
          </cell>
          <cell r="S551">
            <v>850</v>
          </cell>
          <cell r="T551">
            <v>7932</v>
          </cell>
          <cell r="U551">
            <v>0</v>
          </cell>
          <cell r="V551">
            <v>7932</v>
          </cell>
          <cell r="W551">
            <v>652</v>
          </cell>
          <cell r="X551">
            <v>7168</v>
          </cell>
          <cell r="Y551">
            <v>7168</v>
          </cell>
          <cell r="Z551">
            <v>8584</v>
          </cell>
          <cell r="AA551">
            <v>717</v>
          </cell>
          <cell r="AB551">
            <v>7885</v>
          </cell>
          <cell r="AC551">
            <v>7885</v>
          </cell>
          <cell r="AD551">
            <v>9301</v>
          </cell>
          <cell r="AE551">
            <v>717</v>
          </cell>
          <cell r="AF551">
            <v>591.375</v>
          </cell>
          <cell r="AG551">
            <v>8476.375</v>
          </cell>
          <cell r="AH551">
            <v>1770.4609374999998</v>
          </cell>
          <cell r="AI551">
            <v>847.63750000000005</v>
          </cell>
          <cell r="AJ551">
            <v>9324.0125000000007</v>
          </cell>
          <cell r="AK551">
            <v>11094.473437500001</v>
          </cell>
          <cell r="AL551">
            <v>932.40125000000012</v>
          </cell>
          <cell r="AM551">
            <v>10256.413750000002</v>
          </cell>
          <cell r="AN551">
            <v>0</v>
          </cell>
          <cell r="AO551">
            <v>12026.874687500002</v>
          </cell>
          <cell r="AP551" t="str">
            <v>PAID UP TO APRIL 2021</v>
          </cell>
          <cell r="AQ551">
            <v>0</v>
          </cell>
          <cell r="AS551">
            <v>12027</v>
          </cell>
          <cell r="AT551" t="str">
            <v>OK</v>
          </cell>
          <cell r="AU551" t="str">
            <v>Chak No.89/9, PO Same, Tehsil and District Sahiwal</v>
          </cell>
          <cell r="AV551" t="str">
            <v>0343-6768114</v>
          </cell>
          <cell r="AX551" t="str">
            <v>ON LINE</v>
          </cell>
          <cell r="AY551" t="str">
            <v>CRS, Sahiwal</v>
          </cell>
        </row>
        <row r="552">
          <cell r="B552">
            <v>544</v>
          </cell>
          <cell r="C552" t="str">
            <v>Mr. Muhammad Jaffar S/O Wali Muhammad</v>
          </cell>
          <cell r="D552" t="str">
            <v>Superintendent</v>
          </cell>
          <cell r="E552">
            <v>20911</v>
          </cell>
          <cell r="F552" t="str">
            <v>Multan</v>
          </cell>
          <cell r="G552">
            <v>3066397047</v>
          </cell>
          <cell r="H552" t="str">
            <v>NBP, Timber Market Branch, Multan</v>
          </cell>
          <cell r="I552">
            <v>835</v>
          </cell>
          <cell r="J552">
            <v>42825</v>
          </cell>
          <cell r="K552">
            <v>16</v>
          </cell>
          <cell r="L552" t="str">
            <v>P</v>
          </cell>
          <cell r="M552">
            <v>17126.45</v>
          </cell>
          <cell r="N552">
            <v>19695.4175</v>
          </cell>
          <cell r="O552">
            <v>2568.9674999999988</v>
          </cell>
          <cell r="P552">
            <v>19695.4175</v>
          </cell>
          <cell r="Q552">
            <v>3939.0835000000002</v>
          </cell>
          <cell r="R552">
            <v>23635</v>
          </cell>
          <cell r="S552">
            <v>2954</v>
          </cell>
          <cell r="T552">
            <v>26589</v>
          </cell>
          <cell r="U552">
            <v>0</v>
          </cell>
          <cell r="V552">
            <v>26589</v>
          </cell>
          <cell r="W552">
            <v>0</v>
          </cell>
          <cell r="X552">
            <v>22650</v>
          </cell>
          <cell r="Y552">
            <v>22650</v>
          </cell>
          <cell r="Z552">
            <v>26589</v>
          </cell>
          <cell r="AA552">
            <v>0</v>
          </cell>
          <cell r="AB552">
            <v>22650</v>
          </cell>
          <cell r="AC552">
            <v>22650</v>
          </cell>
          <cell r="AD552">
            <v>26589</v>
          </cell>
          <cell r="AE552">
            <v>0</v>
          </cell>
          <cell r="AF552">
            <v>1698.75</v>
          </cell>
          <cell r="AG552">
            <v>24348.75</v>
          </cell>
          <cell r="AH552">
            <v>4923.8543749999999</v>
          </cell>
          <cell r="AI552">
            <v>2434.875</v>
          </cell>
          <cell r="AJ552">
            <v>26783.625</v>
          </cell>
          <cell r="AK552">
            <v>31707.479374999999</v>
          </cell>
          <cell r="AL552">
            <v>2678.3625000000002</v>
          </cell>
          <cell r="AM552">
            <v>29461.987499999999</v>
          </cell>
          <cell r="AN552">
            <v>0</v>
          </cell>
          <cell r="AO552">
            <v>34385.841874999998</v>
          </cell>
          <cell r="AP552" t="str">
            <v>PAID UP TO APRIL 2021</v>
          </cell>
          <cell r="AQ552">
            <v>0</v>
          </cell>
          <cell r="AS552">
            <v>34386</v>
          </cell>
          <cell r="AT552" t="str">
            <v>OK</v>
          </cell>
          <cell r="AU552" t="str">
            <v>H.No. 817 Ward No.09, Out Side Bohar Gate, Pul Shuwala, Multan</v>
          </cell>
          <cell r="AV552" t="str">
            <v>0331-7031169</v>
          </cell>
          <cell r="AX552" t="str">
            <v>ON LINE</v>
          </cell>
          <cell r="AY552" t="str">
            <v>HQ, PCCC, MULTAN</v>
          </cell>
          <cell r="AZ552">
            <v>1369094</v>
          </cell>
          <cell r="BA552">
            <v>26348</v>
          </cell>
          <cell r="BB552">
            <v>37640</v>
          </cell>
        </row>
        <row r="553">
          <cell r="B553">
            <v>545</v>
          </cell>
          <cell r="C553" t="str">
            <v xml:space="preserve">Mr. Masood Shafi S/O Sheikh Muhammad Shafi </v>
          </cell>
          <cell r="D553" t="str">
            <v>PRO</v>
          </cell>
          <cell r="E553">
            <v>20889</v>
          </cell>
          <cell r="F553" t="str">
            <v>Multan</v>
          </cell>
          <cell r="G553">
            <v>1309063662</v>
          </cell>
          <cell r="H553" t="str">
            <v>NBP, Timber Market Branch, Multan</v>
          </cell>
          <cell r="I553">
            <v>835</v>
          </cell>
          <cell r="J553">
            <v>42803</v>
          </cell>
          <cell r="K553">
            <v>17</v>
          </cell>
          <cell r="L553" t="str">
            <v>P</v>
          </cell>
          <cell r="M553">
            <v>30016</v>
          </cell>
          <cell r="N553">
            <v>34518.399999999994</v>
          </cell>
          <cell r="O553">
            <v>4502.3999999999942</v>
          </cell>
          <cell r="P553">
            <v>34518.399999999994</v>
          </cell>
          <cell r="Q553">
            <v>6904</v>
          </cell>
          <cell r="R553">
            <v>41422</v>
          </cell>
          <cell r="S553">
            <v>5178</v>
          </cell>
          <cell r="T553">
            <v>46600</v>
          </cell>
          <cell r="U553">
            <v>0</v>
          </cell>
          <cell r="V553">
            <v>46600</v>
          </cell>
          <cell r="X553">
            <v>39696</v>
          </cell>
          <cell r="Y553">
            <v>39696</v>
          </cell>
          <cell r="Z553">
            <v>46600</v>
          </cell>
          <cell r="AB553">
            <v>39696</v>
          </cell>
          <cell r="AC553">
            <v>39696</v>
          </cell>
          <cell r="AD553">
            <v>46600</v>
          </cell>
          <cell r="AE553">
            <v>0</v>
          </cell>
          <cell r="AF553">
            <v>2977.2</v>
          </cell>
          <cell r="AG553">
            <v>42673.2</v>
          </cell>
          <cell r="AH553">
            <v>8630</v>
          </cell>
          <cell r="AI553">
            <v>4267.32</v>
          </cell>
          <cell r="AJ553">
            <v>46940.52</v>
          </cell>
          <cell r="AK553">
            <v>55570.52</v>
          </cell>
          <cell r="AL553">
            <v>4694.0519999999997</v>
          </cell>
          <cell r="AM553">
            <v>51634.572</v>
          </cell>
          <cell r="AN553">
            <v>0</v>
          </cell>
          <cell r="AO553">
            <v>60264.572</v>
          </cell>
          <cell r="AP553" t="str">
            <v>PAID UP TO APRIL 2021</v>
          </cell>
          <cell r="AQ553">
            <v>0</v>
          </cell>
          <cell r="AS553">
            <v>60265</v>
          </cell>
          <cell r="AT553" t="str">
            <v>OK</v>
          </cell>
          <cell r="AU553" t="str">
            <v>Out Side Bohar Gate, House No. 3097,Ward No.8 Muslim, Muhallah Ban Loharan, Circular Road, Multan</v>
          </cell>
          <cell r="AV553" t="str">
            <v>0300-7339622</v>
          </cell>
          <cell r="AX553" t="str">
            <v>ON LINE</v>
          </cell>
          <cell r="AY553" t="str">
            <v>CCRI, Multan</v>
          </cell>
        </row>
        <row r="554">
          <cell r="B554">
            <v>546</v>
          </cell>
          <cell r="C554" t="str">
            <v xml:space="preserve">Mr. Muhammad Saleem S/O Muhammad Rafiq </v>
          </cell>
          <cell r="D554" t="str">
            <v>Office Assistant</v>
          </cell>
          <cell r="E554">
            <v>24504</v>
          </cell>
          <cell r="F554" t="str">
            <v>Khi/P.I.D.C</v>
          </cell>
          <cell r="G554" t="str">
            <v>19173-5</v>
          </cell>
          <cell r="H554" t="str">
            <v>N.B.P PIDC House Branch, Karachi</v>
          </cell>
          <cell r="I554">
            <v>50</v>
          </cell>
          <cell r="J554">
            <v>42711</v>
          </cell>
          <cell r="K554">
            <v>16</v>
          </cell>
          <cell r="L554" t="str">
            <v>P</v>
          </cell>
          <cell r="M554">
            <v>15379</v>
          </cell>
          <cell r="N554">
            <v>17685.849999999999</v>
          </cell>
          <cell r="O554">
            <v>2306.8499999999985</v>
          </cell>
          <cell r="P554">
            <v>17685.849999999999</v>
          </cell>
          <cell r="Q554">
            <v>3537.17</v>
          </cell>
          <cell r="R554">
            <v>21223</v>
          </cell>
          <cell r="S554">
            <v>2653</v>
          </cell>
          <cell r="T554">
            <v>23876</v>
          </cell>
          <cell r="U554">
            <v>0</v>
          </cell>
          <cell r="V554">
            <v>23876</v>
          </cell>
          <cell r="W554">
            <v>0</v>
          </cell>
          <cell r="X554">
            <v>20339</v>
          </cell>
          <cell r="Y554">
            <v>20339</v>
          </cell>
          <cell r="Z554">
            <v>23876</v>
          </cell>
          <cell r="AA554">
            <v>0</v>
          </cell>
          <cell r="AB554">
            <v>20339</v>
          </cell>
          <cell r="AC554">
            <v>20339</v>
          </cell>
          <cell r="AD554">
            <v>23876</v>
          </cell>
          <cell r="AE554">
            <v>0</v>
          </cell>
          <cell r="AF554">
            <v>1525.425</v>
          </cell>
          <cell r="AG554">
            <v>21864.424999999999</v>
          </cell>
          <cell r="AH554">
            <v>4421.4624999999996</v>
          </cell>
          <cell r="AI554">
            <v>2186.4425000000001</v>
          </cell>
          <cell r="AJ554">
            <v>24050.8675</v>
          </cell>
          <cell r="AK554">
            <v>28472.33</v>
          </cell>
          <cell r="AL554">
            <v>2405.0867499999999</v>
          </cell>
          <cell r="AM554">
            <v>26455.954249999999</v>
          </cell>
          <cell r="AN554">
            <v>0</v>
          </cell>
          <cell r="AO554">
            <v>30877.416749999997</v>
          </cell>
          <cell r="AP554" t="str">
            <v>PAID UP TO APRIL 2021</v>
          </cell>
          <cell r="AQ554">
            <v>0</v>
          </cell>
          <cell r="AS554">
            <v>30877</v>
          </cell>
          <cell r="AT554" t="str">
            <v>OK</v>
          </cell>
          <cell r="AU554" t="str">
            <v>House No. SC-65, Darus Salam Cooperative Housing Society, Korangi Crossing, Sector 31/F, Karachi</v>
          </cell>
          <cell r="AV554" t="str">
            <v>0333-2172648</v>
          </cell>
          <cell r="AX554" t="str">
            <v>ON LINE</v>
          </cell>
          <cell r="AY554" t="str">
            <v>HQ, PCCC, MULTAN</v>
          </cell>
        </row>
        <row r="555">
          <cell r="B555">
            <v>547</v>
          </cell>
          <cell r="C555" t="str">
            <v>Mr. Abid Ali S/O Farzand Ali</v>
          </cell>
          <cell r="D555" t="str">
            <v>Naib Qasid</v>
          </cell>
          <cell r="E555">
            <v>21478</v>
          </cell>
          <cell r="F555" t="str">
            <v>Khi/Diffrnt</v>
          </cell>
          <cell r="G555">
            <v>4139075666</v>
          </cell>
          <cell r="H555" t="str">
            <v>N.B.P Rahimabad C-6, Block 10,F.B.Area, Karachi.</v>
          </cell>
          <cell r="I555">
            <v>256</v>
          </cell>
          <cell r="J555">
            <v>42766</v>
          </cell>
          <cell r="K555">
            <v>2</v>
          </cell>
          <cell r="L555" t="str">
            <v>P</v>
          </cell>
          <cell r="M555">
            <v>8174.0749999999998</v>
          </cell>
          <cell r="N555">
            <v>9400.1862499999988</v>
          </cell>
          <cell r="O555">
            <v>1226.111249999999</v>
          </cell>
          <cell r="P555">
            <v>9400.1862499999988</v>
          </cell>
          <cell r="Q555">
            <v>2350.04</v>
          </cell>
          <cell r="R555">
            <v>11750</v>
          </cell>
          <cell r="S555">
            <v>1410</v>
          </cell>
          <cell r="T555">
            <v>13160</v>
          </cell>
          <cell r="U555">
            <v>0</v>
          </cell>
          <cell r="V555">
            <v>13160</v>
          </cell>
          <cell r="W555">
            <v>0</v>
          </cell>
          <cell r="X555">
            <v>10810</v>
          </cell>
          <cell r="Y555">
            <v>10810</v>
          </cell>
          <cell r="Z555">
            <v>13160</v>
          </cell>
          <cell r="AA555">
            <v>0</v>
          </cell>
          <cell r="AB555">
            <v>10810</v>
          </cell>
          <cell r="AC555">
            <v>10810</v>
          </cell>
          <cell r="AD555">
            <v>13160</v>
          </cell>
          <cell r="AE555">
            <v>0</v>
          </cell>
          <cell r="AF555">
            <v>810.75</v>
          </cell>
          <cell r="AG555">
            <v>11620.75</v>
          </cell>
          <cell r="AH555">
            <v>2937.55</v>
          </cell>
          <cell r="AI555">
            <v>1162.075</v>
          </cell>
          <cell r="AJ555">
            <v>12782.825000000001</v>
          </cell>
          <cell r="AK555">
            <v>15720.375</v>
          </cell>
          <cell r="AL555">
            <v>1278.2825000000003</v>
          </cell>
          <cell r="AM555">
            <v>14061.107500000002</v>
          </cell>
          <cell r="AN555">
            <v>0</v>
          </cell>
          <cell r="AO555">
            <v>16998.657500000001</v>
          </cell>
          <cell r="AP555" t="str">
            <v>PAID UP TO APRIL 2021</v>
          </cell>
          <cell r="AQ555">
            <v>0</v>
          </cell>
          <cell r="AS555">
            <v>16999</v>
          </cell>
          <cell r="AT555" t="str">
            <v>OK</v>
          </cell>
          <cell r="AU555" t="str">
            <v>House No. 22/17, Muhallah F.C. Area, Liaqat Abad No. 4, Karachi</v>
          </cell>
          <cell r="AV555" t="str">
            <v>0341-8080762</v>
          </cell>
          <cell r="AX555" t="str">
            <v>ON LINE</v>
          </cell>
          <cell r="AY555" t="str">
            <v>HQ, PCCC, MULTAN</v>
          </cell>
        </row>
        <row r="556">
          <cell r="B556">
            <v>548</v>
          </cell>
          <cell r="C556" t="str">
            <v>Mr. Abdul Ghafoor Channa S/O Abdul Hakeem</v>
          </cell>
          <cell r="D556" t="str">
            <v>Field Assistant</v>
          </cell>
          <cell r="E556">
            <v>20729</v>
          </cell>
          <cell r="F556" t="str">
            <v>Ghotki</v>
          </cell>
          <cell r="G556">
            <v>3056803296</v>
          </cell>
          <cell r="H556" t="str">
            <v>NBP, Ghotki Branch, Ghotki</v>
          </cell>
          <cell r="I556">
            <v>118</v>
          </cell>
          <cell r="J556">
            <v>42643</v>
          </cell>
          <cell r="K556">
            <v>11</v>
          </cell>
          <cell r="L556" t="str">
            <v>P</v>
          </cell>
          <cell r="M556">
            <v>16229.5</v>
          </cell>
          <cell r="N556">
            <v>18663.924999999999</v>
          </cell>
          <cell r="O556">
            <v>2434.4249999999993</v>
          </cell>
          <cell r="P556">
            <v>18663.924999999999</v>
          </cell>
          <cell r="Q556">
            <v>4666</v>
          </cell>
          <cell r="R556">
            <v>23330</v>
          </cell>
          <cell r="S556">
            <v>2800</v>
          </cell>
          <cell r="T556">
            <v>26130</v>
          </cell>
          <cell r="U556">
            <v>0</v>
          </cell>
          <cell r="V556">
            <v>26130</v>
          </cell>
          <cell r="W556">
            <v>0</v>
          </cell>
          <cell r="X556">
            <v>21464</v>
          </cell>
          <cell r="Y556">
            <v>21464</v>
          </cell>
          <cell r="Z556">
            <v>26130</v>
          </cell>
          <cell r="AA556">
            <v>0</v>
          </cell>
          <cell r="AB556">
            <v>21464</v>
          </cell>
          <cell r="AC556">
            <v>21464</v>
          </cell>
          <cell r="AD556">
            <v>26130</v>
          </cell>
          <cell r="AE556">
            <v>0</v>
          </cell>
          <cell r="AF556">
            <v>1609.8</v>
          </cell>
          <cell r="AG556">
            <v>23073.8</v>
          </cell>
          <cell r="AH556">
            <v>5832.5</v>
          </cell>
          <cell r="AI556">
            <v>2307.38</v>
          </cell>
          <cell r="AJ556">
            <v>25381.18</v>
          </cell>
          <cell r="AK556">
            <v>31213.68</v>
          </cell>
          <cell r="AL556">
            <v>2538.1180000000004</v>
          </cell>
          <cell r="AM556">
            <v>27919.298000000003</v>
          </cell>
          <cell r="AN556">
            <v>0</v>
          </cell>
          <cell r="AO556">
            <v>33751.798000000003</v>
          </cell>
          <cell r="AP556" t="str">
            <v>PAID UP TO APRIL 2021</v>
          </cell>
          <cell r="AQ556">
            <v>0</v>
          </cell>
          <cell r="AS556">
            <v>33752</v>
          </cell>
          <cell r="AT556" t="str">
            <v>OK</v>
          </cell>
          <cell r="AU556" t="str">
            <v>Muhallah New Haider Shah Colony, Meer Pur Mathelo, District Ghotki, Sindh</v>
          </cell>
          <cell r="AV556" t="str">
            <v>0333-7234209</v>
          </cell>
          <cell r="AX556" t="str">
            <v>ON LINE</v>
          </cell>
          <cell r="AY556" t="str">
            <v>CRS, Ghotki</v>
          </cell>
          <cell r="BA556">
            <v>24969</v>
          </cell>
        </row>
        <row r="557">
          <cell r="B557">
            <v>549</v>
          </cell>
          <cell r="C557" t="str">
            <v>Mr. Allah Ditta S/O Malik Jeewa</v>
          </cell>
          <cell r="D557" t="str">
            <v>Office Assistant</v>
          </cell>
          <cell r="E557">
            <v>20943</v>
          </cell>
          <cell r="F557" t="str">
            <v>Multan</v>
          </cell>
          <cell r="G557" t="str">
            <v>905503-8</v>
          </cell>
          <cell r="H557" t="str">
            <v>NBP, Timber Market Branch, Multan</v>
          </cell>
          <cell r="I557">
            <v>835</v>
          </cell>
          <cell r="J557">
            <v>42857</v>
          </cell>
          <cell r="K557">
            <v>14</v>
          </cell>
          <cell r="L557" t="str">
            <v>P</v>
          </cell>
          <cell r="M557">
            <v>14300.65</v>
          </cell>
          <cell r="N557">
            <v>16445.747499999998</v>
          </cell>
          <cell r="O557">
            <v>2145.097499999998</v>
          </cell>
          <cell r="P557">
            <v>16445.747499999998</v>
          </cell>
          <cell r="Q557">
            <v>4111.4359999999997</v>
          </cell>
          <cell r="R557">
            <v>20557</v>
          </cell>
          <cell r="S557">
            <v>2467</v>
          </cell>
          <cell r="T557">
            <v>23024</v>
          </cell>
          <cell r="U557">
            <v>0</v>
          </cell>
          <cell r="V557">
            <v>23024</v>
          </cell>
          <cell r="X557">
            <v>18913</v>
          </cell>
          <cell r="Y557">
            <v>18913</v>
          </cell>
          <cell r="Z557">
            <v>23024</v>
          </cell>
          <cell r="AB557">
            <v>18913</v>
          </cell>
          <cell r="AC557">
            <v>18913</v>
          </cell>
          <cell r="AD557">
            <v>23024</v>
          </cell>
          <cell r="AE557">
            <v>0</v>
          </cell>
          <cell r="AF557">
            <v>1418.4749999999999</v>
          </cell>
          <cell r="AG557">
            <v>20331.474999999999</v>
          </cell>
          <cell r="AH557">
            <v>5139.2950000000001</v>
          </cell>
          <cell r="AI557">
            <v>2033.1475</v>
          </cell>
          <cell r="AJ557">
            <v>22364.622499999998</v>
          </cell>
          <cell r="AK557">
            <v>27503.917499999996</v>
          </cell>
          <cell r="AL557">
            <v>2236.46225</v>
          </cell>
          <cell r="AM557">
            <v>24601.084749999998</v>
          </cell>
          <cell r="AN557">
            <v>0</v>
          </cell>
          <cell r="AO557">
            <v>29740.37975</v>
          </cell>
          <cell r="AP557" t="str">
            <v>PAID UP TO APRIL 2021</v>
          </cell>
          <cell r="AQ557">
            <v>0</v>
          </cell>
          <cell r="AS557">
            <v>29740</v>
          </cell>
          <cell r="AT557" t="str">
            <v>OK</v>
          </cell>
          <cell r="AU557" t="str">
            <v xml:space="preserve">Ward No. 10 Khudadad Colony, Sher Shah Road, Multan </v>
          </cell>
          <cell r="AV557" t="str">
            <v>0322-6138346/ 061-6537904</v>
          </cell>
          <cell r="AX557" t="str">
            <v>ON LINE</v>
          </cell>
          <cell r="AY557" t="str">
            <v>CCRI, Multan</v>
          </cell>
        </row>
        <row r="558">
          <cell r="B558">
            <v>550</v>
          </cell>
          <cell r="C558" t="str">
            <v xml:space="preserve">Miss. Saima Noreen D/O  Muhammad Azam </v>
          </cell>
          <cell r="D558" t="str">
            <v>Laboratory Attendent</v>
          </cell>
          <cell r="E558">
            <v>20656</v>
          </cell>
          <cell r="F558" t="str">
            <v>Multan</v>
          </cell>
          <cell r="G558">
            <v>3066402049</v>
          </cell>
          <cell r="H558" t="str">
            <v>NBP, Timber Market Branch, Multan</v>
          </cell>
          <cell r="I558">
            <v>835</v>
          </cell>
          <cell r="J558">
            <v>42570</v>
          </cell>
          <cell r="K558">
            <v>5</v>
          </cell>
          <cell r="L558" t="str">
            <v>F</v>
          </cell>
          <cell r="M558">
            <v>4056</v>
          </cell>
          <cell r="N558">
            <v>6996.5999999999995</v>
          </cell>
          <cell r="O558">
            <v>2940.5999999999995</v>
          </cell>
          <cell r="P558">
            <v>6996.5999999999995</v>
          </cell>
          <cell r="Q558">
            <v>1749.3</v>
          </cell>
          <cell r="R558">
            <v>8746</v>
          </cell>
          <cell r="S558">
            <v>1049</v>
          </cell>
          <cell r="T558">
            <v>9795</v>
          </cell>
          <cell r="U558">
            <v>0</v>
          </cell>
          <cell r="V558">
            <v>9795</v>
          </cell>
          <cell r="W558">
            <v>0</v>
          </cell>
          <cell r="X558">
            <v>8046</v>
          </cell>
          <cell r="Y558">
            <v>8046</v>
          </cell>
          <cell r="Z558">
            <v>9795</v>
          </cell>
          <cell r="AA558">
            <v>0</v>
          </cell>
          <cell r="AB558">
            <v>8046</v>
          </cell>
          <cell r="AC558">
            <v>8046</v>
          </cell>
          <cell r="AD558">
            <v>9795</v>
          </cell>
          <cell r="AE558">
            <v>0</v>
          </cell>
          <cell r="AF558">
            <v>603.44999999999993</v>
          </cell>
          <cell r="AG558">
            <v>8649.4500000000007</v>
          </cell>
          <cell r="AH558">
            <v>2186.625</v>
          </cell>
          <cell r="AI558">
            <v>864.94500000000016</v>
          </cell>
          <cell r="AJ558">
            <v>9514.3950000000004</v>
          </cell>
          <cell r="AK558">
            <v>11701.02</v>
          </cell>
          <cell r="AL558">
            <v>951.43950000000007</v>
          </cell>
          <cell r="AM558">
            <v>10466.8145</v>
          </cell>
          <cell r="AN558">
            <v>0</v>
          </cell>
          <cell r="AO558">
            <v>12653.4395</v>
          </cell>
          <cell r="AP558" t="str">
            <v>PAID UP TO APRIL 2021</v>
          </cell>
          <cell r="AQ558">
            <v>0</v>
          </cell>
          <cell r="AS558">
            <v>12653</v>
          </cell>
          <cell r="AT558" t="str">
            <v>OK</v>
          </cell>
          <cell r="AU558" t="str">
            <v>House No. 213, Street No. 5, New Nazimabad, Near Ghalla Mandi, Multan</v>
          </cell>
          <cell r="AX558" t="str">
            <v>ON LINE</v>
          </cell>
          <cell r="AY558" t="str">
            <v>CCRI, Multan</v>
          </cell>
          <cell r="AZ558">
            <v>648537</v>
          </cell>
          <cell r="BA558">
            <v>12481</v>
          </cell>
          <cell r="BB558">
            <v>17830</v>
          </cell>
        </row>
        <row r="559">
          <cell r="B559">
            <v>551</v>
          </cell>
          <cell r="C559" t="str">
            <v xml:space="preserve">Mst. Razia W/O Muhammad Ramzan Seehar </v>
          </cell>
          <cell r="D559" t="str">
            <v>Tubewell Operator</v>
          </cell>
          <cell r="E559">
            <v>20946</v>
          </cell>
          <cell r="F559" t="str">
            <v>Sakrand</v>
          </cell>
          <cell r="G559">
            <v>3146103710</v>
          </cell>
          <cell r="H559" t="str">
            <v>NBP, Sakrand (Sindh)</v>
          </cell>
          <cell r="I559">
            <v>56</v>
          </cell>
          <cell r="J559">
            <v>42860</v>
          </cell>
          <cell r="K559">
            <v>2</v>
          </cell>
          <cell r="L559" t="str">
            <v>F</v>
          </cell>
          <cell r="M559">
            <v>3242.88</v>
          </cell>
          <cell r="N559">
            <v>5593.9679999999989</v>
          </cell>
          <cell r="O559">
            <v>2351.0879999999988</v>
          </cell>
          <cell r="P559">
            <v>5593.9679999999989</v>
          </cell>
          <cell r="Q559">
            <v>1398.55</v>
          </cell>
          <cell r="R559">
            <v>6993</v>
          </cell>
          <cell r="S559">
            <v>839</v>
          </cell>
          <cell r="T559">
            <v>7832</v>
          </cell>
          <cell r="U559">
            <v>0</v>
          </cell>
          <cell r="V559">
            <v>7832</v>
          </cell>
          <cell r="W559">
            <v>643</v>
          </cell>
          <cell r="X559">
            <v>7076</v>
          </cell>
          <cell r="Y559">
            <v>7076</v>
          </cell>
          <cell r="Z559">
            <v>8475</v>
          </cell>
          <cell r="AA559">
            <v>708</v>
          </cell>
          <cell r="AB559">
            <v>7784</v>
          </cell>
          <cell r="AC559">
            <v>7784</v>
          </cell>
          <cell r="AD559">
            <v>9183</v>
          </cell>
          <cell r="AE559">
            <v>708</v>
          </cell>
          <cell r="AF559">
            <v>583.79999999999995</v>
          </cell>
          <cell r="AG559">
            <v>8367.7999999999993</v>
          </cell>
          <cell r="AH559">
            <v>1748.1875</v>
          </cell>
          <cell r="AI559">
            <v>836.78</v>
          </cell>
          <cell r="AJ559">
            <v>9204.58</v>
          </cell>
          <cell r="AK559">
            <v>10952.7675</v>
          </cell>
          <cell r="AL559">
            <v>920.45800000000008</v>
          </cell>
          <cell r="AM559">
            <v>10125.038</v>
          </cell>
          <cell r="AN559">
            <v>0</v>
          </cell>
          <cell r="AO559">
            <v>11873.2255</v>
          </cell>
          <cell r="AP559" t="str">
            <v>PAID UP TO APRIL 2021</v>
          </cell>
          <cell r="AQ559">
            <v>0</v>
          </cell>
          <cell r="AS559">
            <v>11873</v>
          </cell>
          <cell r="AT559" t="str">
            <v>OK</v>
          </cell>
          <cell r="AU559" t="str">
            <v>Meri Jalbani, Taluka Sakrand, District Nawab Shah (Shaheed Benazirabad)</v>
          </cell>
          <cell r="AX559" t="str">
            <v>ON LINE</v>
          </cell>
          <cell r="AY559" t="str">
            <v>CCRI, Sakrand</v>
          </cell>
        </row>
        <row r="560">
          <cell r="B560">
            <v>552</v>
          </cell>
          <cell r="C560" t="str">
            <v xml:space="preserve">Mr. Ahmad Kamal S/O Shahzada </v>
          </cell>
          <cell r="D560" t="str">
            <v>SRO</v>
          </cell>
          <cell r="E560">
            <v>21155</v>
          </cell>
          <cell r="F560" t="str">
            <v>Khi/P.I.D.C</v>
          </cell>
          <cell r="G560">
            <v>1300192903</v>
          </cell>
          <cell r="H560" t="str">
            <v>N.B.P PIDC House Branch, Karachi</v>
          </cell>
          <cell r="I560">
            <v>50</v>
          </cell>
          <cell r="J560">
            <v>42401</v>
          </cell>
          <cell r="K560">
            <v>16</v>
          </cell>
          <cell r="L560" t="str">
            <v>P</v>
          </cell>
          <cell r="M560">
            <v>31993.47667</v>
          </cell>
          <cell r="N560">
            <v>36792.498170499995</v>
          </cell>
          <cell r="O560">
            <v>4799.0215004999955</v>
          </cell>
          <cell r="P560">
            <v>36792.498170499995</v>
          </cell>
          <cell r="Q560">
            <v>7358.4</v>
          </cell>
          <cell r="R560">
            <v>44151</v>
          </cell>
          <cell r="S560">
            <v>5519</v>
          </cell>
          <cell r="T560">
            <v>49670</v>
          </cell>
          <cell r="U560">
            <v>0</v>
          </cell>
          <cell r="V560">
            <v>49670</v>
          </cell>
          <cell r="W560">
            <v>4231</v>
          </cell>
          <cell r="X560">
            <v>46543</v>
          </cell>
          <cell r="Y560">
            <v>46543</v>
          </cell>
          <cell r="Z560">
            <v>53901</v>
          </cell>
          <cell r="AA560">
            <v>4654</v>
          </cell>
          <cell r="AB560">
            <v>51197</v>
          </cell>
          <cell r="AC560">
            <v>51197</v>
          </cell>
          <cell r="AD560">
            <v>58555</v>
          </cell>
          <cell r="AE560">
            <v>4654</v>
          </cell>
          <cell r="AF560">
            <v>3839.7749999999996</v>
          </cell>
          <cell r="AG560">
            <v>55036.775000000001</v>
          </cell>
          <cell r="AH560">
            <v>9198</v>
          </cell>
          <cell r="AI560">
            <v>5503.6775000000007</v>
          </cell>
          <cell r="AJ560">
            <v>60540.452499999999</v>
          </cell>
          <cell r="AK560">
            <v>69738.452499999999</v>
          </cell>
          <cell r="AL560">
            <v>6054.0452500000001</v>
          </cell>
          <cell r="AM560">
            <v>66594.497749999995</v>
          </cell>
          <cell r="AN560">
            <v>0</v>
          </cell>
          <cell r="AO560">
            <v>75792.497749999995</v>
          </cell>
          <cell r="AP560" t="str">
            <v>PAID UP TO APRIL 2021</v>
          </cell>
          <cell r="AQ560">
            <v>0</v>
          </cell>
          <cell r="AS560">
            <v>75792</v>
          </cell>
          <cell r="AT560" t="str">
            <v>OK</v>
          </cell>
          <cell r="AU560" t="str">
            <v>House No. 12/11-1-A Model Colony Liaquat Ali Road, Karachi</v>
          </cell>
          <cell r="AX560" t="str">
            <v>ON LINE</v>
          </cell>
          <cell r="AY560" t="str">
            <v>PICR&amp; T, Karachi</v>
          </cell>
          <cell r="BA560">
            <v>49220.73</v>
          </cell>
        </row>
        <row r="561">
          <cell r="B561">
            <v>553</v>
          </cell>
          <cell r="C561" t="str">
            <v>Mst. Kareema w/o Late Moula Bux Keerio</v>
          </cell>
          <cell r="D561" t="str">
            <v>Beldar</v>
          </cell>
          <cell r="E561">
            <v>20824</v>
          </cell>
          <cell r="F561" t="str">
            <v>Sakrand</v>
          </cell>
          <cell r="G561">
            <v>3133389428</v>
          </cell>
          <cell r="H561" t="str">
            <v>N.B.P. Sakrand Branch Distt. Nawabshah</v>
          </cell>
          <cell r="I561">
            <v>56</v>
          </cell>
          <cell r="J561">
            <v>42466</v>
          </cell>
          <cell r="K561">
            <v>2</v>
          </cell>
          <cell r="L561" t="str">
            <v>F</v>
          </cell>
          <cell r="M561">
            <v>4989.2</v>
          </cell>
          <cell r="N561">
            <v>8606.369999999999</v>
          </cell>
          <cell r="O561">
            <v>3617.1699999999992</v>
          </cell>
          <cell r="P561">
            <v>8606.369999999999</v>
          </cell>
          <cell r="Q561">
            <v>2151.625</v>
          </cell>
          <cell r="R561">
            <v>10758</v>
          </cell>
          <cell r="S561">
            <v>1291</v>
          </cell>
          <cell r="T561">
            <v>12049</v>
          </cell>
          <cell r="U561">
            <v>0</v>
          </cell>
          <cell r="V561">
            <v>12049</v>
          </cell>
          <cell r="W561">
            <v>990</v>
          </cell>
          <cell r="X561">
            <v>10887</v>
          </cell>
          <cell r="Y561">
            <v>10887</v>
          </cell>
          <cell r="Z561">
            <v>13039</v>
          </cell>
          <cell r="AA561">
            <v>1089</v>
          </cell>
          <cell r="AB561">
            <v>11976</v>
          </cell>
          <cell r="AC561">
            <v>11976</v>
          </cell>
          <cell r="AD561">
            <v>14128</v>
          </cell>
          <cell r="AE561">
            <v>1089</v>
          </cell>
          <cell r="AF561">
            <v>898.19999999999993</v>
          </cell>
          <cell r="AG561">
            <v>12874.2</v>
          </cell>
          <cell r="AH561">
            <v>2689.53125</v>
          </cell>
          <cell r="AI561">
            <v>1287.42</v>
          </cell>
          <cell r="AJ561">
            <v>14161.62</v>
          </cell>
          <cell r="AK561">
            <v>16851.151250000003</v>
          </cell>
          <cell r="AL561">
            <v>1416.1620000000003</v>
          </cell>
          <cell r="AM561">
            <v>15577.782000000001</v>
          </cell>
          <cell r="AN561">
            <v>0</v>
          </cell>
          <cell r="AO561">
            <v>18267.313249999999</v>
          </cell>
          <cell r="AP561" t="str">
            <v>PAID UP TO APRIL 2021</v>
          </cell>
          <cell r="AQ561">
            <v>0</v>
          </cell>
          <cell r="AS561">
            <v>18267</v>
          </cell>
          <cell r="AT561" t="str">
            <v>OK</v>
          </cell>
          <cell r="AU561" t="str">
            <v>Village Tali, Taluka Sakrand, District Shaheed Benazirabad. Nawabshah.</v>
          </cell>
          <cell r="AX561" t="str">
            <v>ON LINE</v>
          </cell>
          <cell r="AY561" t="str">
            <v>CCRI, Sakrand</v>
          </cell>
        </row>
        <row r="562">
          <cell r="B562">
            <v>554</v>
          </cell>
          <cell r="C562" t="str">
            <v>Mr. Sikandar Ali S/O Muhmmad Ibrahim Khan</v>
          </cell>
          <cell r="D562" t="str">
            <v>Naib Qasid</v>
          </cell>
          <cell r="E562">
            <v>21057</v>
          </cell>
          <cell r="F562" t="str">
            <v>Khi/P.I.D.C</v>
          </cell>
          <cell r="G562" t="str">
            <v>22872-3</v>
          </cell>
          <cell r="H562" t="str">
            <v>N.B.P PIDC House Branch, Karachi</v>
          </cell>
          <cell r="I562">
            <v>50</v>
          </cell>
          <cell r="J562">
            <v>42940</v>
          </cell>
          <cell r="K562">
            <v>2</v>
          </cell>
          <cell r="L562" t="str">
            <v>P</v>
          </cell>
          <cell r="M562">
            <v>9941.75</v>
          </cell>
          <cell r="N562">
            <v>9941.75</v>
          </cell>
          <cell r="O562">
            <v>0</v>
          </cell>
          <cell r="P562">
            <v>9941.75</v>
          </cell>
          <cell r="Q562">
            <v>2485.44</v>
          </cell>
          <cell r="R562">
            <v>12427</v>
          </cell>
          <cell r="S562">
            <v>1491</v>
          </cell>
          <cell r="T562">
            <v>13918</v>
          </cell>
          <cell r="U562">
            <v>0</v>
          </cell>
          <cell r="V562">
            <v>13918</v>
          </cell>
          <cell r="W562">
            <v>0</v>
          </cell>
          <cell r="X562">
            <v>11433</v>
          </cell>
          <cell r="Y562">
            <v>11433</v>
          </cell>
          <cell r="Z562">
            <v>13918</v>
          </cell>
          <cell r="AA562">
            <v>0</v>
          </cell>
          <cell r="AB562">
            <v>11433</v>
          </cell>
          <cell r="AC562">
            <v>11433</v>
          </cell>
          <cell r="AD562">
            <v>13918</v>
          </cell>
          <cell r="AE562">
            <v>0</v>
          </cell>
          <cell r="AF562">
            <v>857.47500000000002</v>
          </cell>
          <cell r="AG562">
            <v>12290.475</v>
          </cell>
          <cell r="AH562">
            <v>3106.8</v>
          </cell>
          <cell r="AI562">
            <v>1229.0475000000001</v>
          </cell>
          <cell r="AJ562">
            <v>13519.522500000001</v>
          </cell>
          <cell r="AK562">
            <v>16626.322500000002</v>
          </cell>
          <cell r="AL562">
            <v>1351.9522500000003</v>
          </cell>
          <cell r="AM562">
            <v>14871.474750000001</v>
          </cell>
          <cell r="AN562">
            <v>0</v>
          </cell>
          <cell r="AO562">
            <v>17978.27475</v>
          </cell>
          <cell r="AP562" t="str">
            <v>PAID UP TO APRIL 2021</v>
          </cell>
          <cell r="AQ562">
            <v>0</v>
          </cell>
          <cell r="AS562">
            <v>17978</v>
          </cell>
          <cell r="AT562" t="str">
            <v>OK</v>
          </cell>
          <cell r="AU562" t="str">
            <v xml:space="preserve">House No. B-67, Mohalla Malir Colony, Tehsil and Disrict Karachi </v>
          </cell>
          <cell r="AX562" t="str">
            <v>ON LINE</v>
          </cell>
          <cell r="AY562" t="str">
            <v>PICR&amp; T, Karachi</v>
          </cell>
          <cell r="BA562">
            <v>12575.5</v>
          </cell>
        </row>
        <row r="563">
          <cell r="B563">
            <v>555</v>
          </cell>
          <cell r="C563" t="str">
            <v>Mr. Khalid Javid Naz S/O Muhammad Iqbal</v>
          </cell>
          <cell r="D563" t="str">
            <v>UDC</v>
          </cell>
          <cell r="E563">
            <v>26404</v>
          </cell>
          <cell r="F563" t="str">
            <v>Mix</v>
          </cell>
          <cell r="G563">
            <v>4145529253</v>
          </cell>
          <cell r="H563" t="str">
            <v xml:space="preserve">NBP, Main Branch Vehari </v>
          </cell>
          <cell r="I563">
            <v>414</v>
          </cell>
          <cell r="J563">
            <v>42978</v>
          </cell>
          <cell r="K563">
            <v>9</v>
          </cell>
          <cell r="L563" t="str">
            <v>P</v>
          </cell>
          <cell r="M563">
            <v>13075.34</v>
          </cell>
          <cell r="N563">
            <v>13075.34</v>
          </cell>
          <cell r="O563">
            <v>0</v>
          </cell>
          <cell r="P563">
            <v>13075.34</v>
          </cell>
          <cell r="Q563">
            <v>3268.75</v>
          </cell>
          <cell r="R563">
            <v>16344</v>
          </cell>
          <cell r="S563">
            <v>1961</v>
          </cell>
          <cell r="T563">
            <v>18305</v>
          </cell>
          <cell r="U563">
            <v>0</v>
          </cell>
          <cell r="V563">
            <v>18305</v>
          </cell>
          <cell r="W563">
            <v>0</v>
          </cell>
          <cell r="X563">
            <v>15036</v>
          </cell>
          <cell r="Y563">
            <v>15036</v>
          </cell>
          <cell r="Z563">
            <v>18305</v>
          </cell>
          <cell r="AA563">
            <v>0</v>
          </cell>
          <cell r="AB563">
            <v>15036</v>
          </cell>
          <cell r="AC563">
            <v>15036</v>
          </cell>
          <cell r="AD563">
            <v>18305</v>
          </cell>
          <cell r="AE563">
            <v>0</v>
          </cell>
          <cell r="AF563">
            <v>1127.7</v>
          </cell>
          <cell r="AG563">
            <v>16163.7</v>
          </cell>
          <cell r="AH563">
            <v>4085.9375</v>
          </cell>
          <cell r="AI563">
            <v>1616.3700000000001</v>
          </cell>
          <cell r="AJ563">
            <v>17780.07</v>
          </cell>
          <cell r="AK563">
            <v>21866.0075</v>
          </cell>
          <cell r="AL563">
            <v>1778.0070000000001</v>
          </cell>
          <cell r="AM563">
            <v>19558.077000000001</v>
          </cell>
          <cell r="AN563">
            <v>0</v>
          </cell>
          <cell r="AO563">
            <v>23644.014500000001</v>
          </cell>
          <cell r="AP563" t="str">
            <v>PAID UP TO APRIL 2021</v>
          </cell>
          <cell r="AQ563">
            <v>0</v>
          </cell>
          <cell r="AS563">
            <v>23644</v>
          </cell>
          <cell r="AT563" t="str">
            <v>OK</v>
          </cell>
          <cell r="AU563" t="str">
            <v xml:space="preserve">House No. D-2 Cotton Research Station Colony, Vehari. </v>
          </cell>
          <cell r="AV563" t="str">
            <v>0300-7542696</v>
          </cell>
          <cell r="AX563" t="str">
            <v>ON LINE</v>
          </cell>
          <cell r="AY563" t="str">
            <v xml:space="preserve">CRS, Sahiwal </v>
          </cell>
          <cell r="BA563">
            <v>15819.3</v>
          </cell>
        </row>
        <row r="564">
          <cell r="B564">
            <v>556</v>
          </cell>
          <cell r="C564" t="str">
            <v>Mr. Nazir Ahmad Channa S/O Abdul Karim Channa</v>
          </cell>
          <cell r="D564" t="str">
            <v>SSO</v>
          </cell>
          <cell r="E564">
            <v>21089</v>
          </cell>
          <cell r="F564" t="str">
            <v>Mirpur Khas</v>
          </cell>
          <cell r="G564">
            <v>3111231405</v>
          </cell>
          <cell r="H564" t="str">
            <v>NBP, Tando jaam Branch</v>
          </cell>
          <cell r="I564">
            <v>177</v>
          </cell>
          <cell r="J564">
            <v>43003</v>
          </cell>
          <cell r="K564">
            <v>18</v>
          </cell>
          <cell r="L564" t="str">
            <v>P</v>
          </cell>
          <cell r="M564">
            <v>51401.35</v>
          </cell>
          <cell r="N564">
            <v>51401.35</v>
          </cell>
          <cell r="O564">
            <v>0</v>
          </cell>
          <cell r="P564">
            <v>51401.35</v>
          </cell>
          <cell r="Q564">
            <v>10280.27</v>
          </cell>
          <cell r="R564">
            <v>61682</v>
          </cell>
          <cell r="S564">
            <v>7710</v>
          </cell>
          <cell r="T564">
            <v>69392</v>
          </cell>
          <cell r="U564">
            <v>0</v>
          </cell>
          <cell r="V564">
            <v>69392</v>
          </cell>
          <cell r="W564">
            <v>0</v>
          </cell>
          <cell r="X564">
            <v>59112</v>
          </cell>
          <cell r="Y564">
            <v>59112</v>
          </cell>
          <cell r="Z564">
            <v>69392</v>
          </cell>
          <cell r="AA564">
            <v>0</v>
          </cell>
          <cell r="AB564">
            <v>59112</v>
          </cell>
          <cell r="AC564">
            <v>59112</v>
          </cell>
          <cell r="AD564">
            <v>69392</v>
          </cell>
          <cell r="AE564">
            <v>0</v>
          </cell>
          <cell r="AF564">
            <v>4433.3999999999996</v>
          </cell>
          <cell r="AG564">
            <v>63545.4</v>
          </cell>
          <cell r="AH564">
            <v>12850.337500000001</v>
          </cell>
          <cell r="AI564">
            <v>6354.5400000000009</v>
          </cell>
          <cell r="AJ564">
            <v>69899.94</v>
          </cell>
          <cell r="AK564">
            <v>82750.277499999997</v>
          </cell>
          <cell r="AL564">
            <v>6989.9940000000006</v>
          </cell>
          <cell r="AM564">
            <v>76889.934000000008</v>
          </cell>
          <cell r="AN564">
            <v>0</v>
          </cell>
          <cell r="AO564">
            <v>89740.271500000003</v>
          </cell>
          <cell r="AP564" t="str">
            <v>PAID UP TO APRIL 2021</v>
          </cell>
          <cell r="AQ564">
            <v>0</v>
          </cell>
          <cell r="AS564">
            <v>89740</v>
          </cell>
          <cell r="AT564" t="str">
            <v>OK</v>
          </cell>
          <cell r="AU564" t="str">
            <v>House No. B/22, Mir colony Tando Jam, Hyderabad, Sindh</v>
          </cell>
          <cell r="AV564" t="str">
            <v>0301-3512698</v>
          </cell>
          <cell r="AX564" t="str">
            <v>ON LINE</v>
          </cell>
          <cell r="AY564" t="str">
            <v xml:space="preserve">CRS, Mir Pur Khas </v>
          </cell>
          <cell r="BA564">
            <v>66003</v>
          </cell>
        </row>
        <row r="565">
          <cell r="B565">
            <v>557</v>
          </cell>
          <cell r="C565" t="str">
            <v>Mr.Afzal Ali Sahito S/O Ali Nawaz Sahito</v>
          </cell>
          <cell r="D565" t="str">
            <v>Accountant</v>
          </cell>
          <cell r="E565">
            <v>20336</v>
          </cell>
          <cell r="F565" t="str">
            <v>Sakrand</v>
          </cell>
          <cell r="G565">
            <v>3111108067</v>
          </cell>
          <cell r="H565" t="str">
            <v>N.B.P. Sakrand Branch Distt. Nawabshah</v>
          </cell>
          <cell r="I565">
            <v>56</v>
          </cell>
          <cell r="J565">
            <v>42250</v>
          </cell>
          <cell r="K565">
            <v>16</v>
          </cell>
          <cell r="L565" t="str">
            <v>P</v>
          </cell>
          <cell r="M565">
            <v>13408.85</v>
          </cell>
          <cell r="N565">
            <v>15420.1775</v>
          </cell>
          <cell r="O565">
            <v>2011.3274999999994</v>
          </cell>
          <cell r="P565">
            <v>15420.1775</v>
          </cell>
          <cell r="Q565">
            <v>3084.0355</v>
          </cell>
          <cell r="R565">
            <v>18504</v>
          </cell>
          <cell r="S565">
            <v>2313</v>
          </cell>
          <cell r="T565">
            <v>20817</v>
          </cell>
          <cell r="U565">
            <v>0</v>
          </cell>
          <cell r="V565">
            <v>20817</v>
          </cell>
          <cell r="W565">
            <v>1773</v>
          </cell>
          <cell r="X565">
            <v>19506</v>
          </cell>
          <cell r="Y565">
            <v>19506</v>
          </cell>
          <cell r="Z565">
            <v>22590</v>
          </cell>
          <cell r="AA565">
            <v>1951</v>
          </cell>
          <cell r="AB565">
            <v>21457</v>
          </cell>
          <cell r="AC565">
            <v>21457</v>
          </cell>
          <cell r="AD565">
            <v>24541</v>
          </cell>
          <cell r="AE565">
            <v>1951</v>
          </cell>
          <cell r="AF565">
            <v>1609.2749999999999</v>
          </cell>
          <cell r="AG565">
            <v>23066.275000000001</v>
          </cell>
          <cell r="AH565">
            <v>3855.0443749999999</v>
          </cell>
          <cell r="AI565">
            <v>2306.6275000000001</v>
          </cell>
          <cell r="AJ565">
            <v>25372.9025</v>
          </cell>
          <cell r="AK565">
            <v>29227.946875000001</v>
          </cell>
          <cell r="AL565">
            <v>2537.29025</v>
          </cell>
          <cell r="AM565">
            <v>27910.192750000002</v>
          </cell>
          <cell r="AN565">
            <v>0</v>
          </cell>
          <cell r="AO565">
            <v>31765.237125000003</v>
          </cell>
          <cell r="AP565" t="str">
            <v>PAID UP TO APRIL 2021</v>
          </cell>
          <cell r="AQ565">
            <v>0</v>
          </cell>
          <cell r="AS565">
            <v>31765</v>
          </cell>
          <cell r="AT565" t="str">
            <v>OK</v>
          </cell>
          <cell r="AU565" t="str">
            <v>Village Sehra, New Jatoi, Taluka Moro, District Naushahro Feroze, Sindh</v>
          </cell>
          <cell r="AV565" t="str">
            <v>0300-2535902</v>
          </cell>
          <cell r="AX565" t="str">
            <v>ON LINE</v>
          </cell>
          <cell r="AY565" t="str">
            <v>CCRI, Sakrand</v>
          </cell>
          <cell r="AZ565">
            <v>1071924</v>
          </cell>
          <cell r="BA565">
            <v>20629</v>
          </cell>
        </row>
        <row r="566">
          <cell r="B566">
            <v>558</v>
          </cell>
          <cell r="C566" t="str">
            <v xml:space="preserve">Mr. Musawar Ali Shahid S/O Abdul Sattar Khan </v>
          </cell>
          <cell r="D566" t="str">
            <v>APS</v>
          </cell>
          <cell r="E566">
            <v>21064</v>
          </cell>
          <cell r="F566" t="str">
            <v>Multan</v>
          </cell>
          <cell r="G566">
            <v>3066398028</v>
          </cell>
          <cell r="H566" t="str">
            <v>N.B.P Timber Market Vehari Road Multan.</v>
          </cell>
          <cell r="I566">
            <v>835</v>
          </cell>
          <cell r="J566">
            <v>42978</v>
          </cell>
          <cell r="K566">
            <v>16</v>
          </cell>
          <cell r="L566" t="str">
            <v>P</v>
          </cell>
          <cell r="M566">
            <v>26585.5</v>
          </cell>
          <cell r="N566">
            <v>26585.5</v>
          </cell>
          <cell r="O566">
            <v>0</v>
          </cell>
          <cell r="P566">
            <v>26585.5</v>
          </cell>
          <cell r="Q566">
            <v>5317</v>
          </cell>
          <cell r="R566">
            <v>31903</v>
          </cell>
          <cell r="S566">
            <v>3988</v>
          </cell>
          <cell r="T566">
            <v>35891</v>
          </cell>
          <cell r="U566">
            <v>0</v>
          </cell>
          <cell r="V566">
            <v>35891</v>
          </cell>
          <cell r="W566">
            <v>0</v>
          </cell>
          <cell r="X566">
            <v>30574</v>
          </cell>
          <cell r="Y566">
            <v>30574</v>
          </cell>
          <cell r="Z566">
            <v>35891</v>
          </cell>
          <cell r="AA566">
            <v>0</v>
          </cell>
          <cell r="AB566">
            <v>30574</v>
          </cell>
          <cell r="AC566">
            <v>30574</v>
          </cell>
          <cell r="AD566">
            <v>35891</v>
          </cell>
          <cell r="AE566">
            <v>0</v>
          </cell>
          <cell r="AF566">
            <v>2293.0499999999997</v>
          </cell>
          <cell r="AG566">
            <v>32867.050000000003</v>
          </cell>
          <cell r="AH566">
            <v>6646.25</v>
          </cell>
          <cell r="AI566">
            <v>3286.7050000000004</v>
          </cell>
          <cell r="AJ566">
            <v>36153.755000000005</v>
          </cell>
          <cell r="AK566">
            <v>42800.005000000005</v>
          </cell>
          <cell r="AL566">
            <v>3615.3755000000006</v>
          </cell>
          <cell r="AM566">
            <v>39769.130500000007</v>
          </cell>
          <cell r="AN566">
            <v>0</v>
          </cell>
          <cell r="AO566">
            <v>46415.380500000007</v>
          </cell>
          <cell r="AP566" t="str">
            <v>PAID UP TO APRIL 2021</v>
          </cell>
          <cell r="AQ566">
            <v>0</v>
          </cell>
          <cell r="AS566">
            <v>46415</v>
          </cell>
          <cell r="AT566" t="str">
            <v>OK</v>
          </cell>
          <cell r="AU566" t="str">
            <v xml:space="preserve">House No. 860/AE, Street No. 8, Sadiqabad, Chowk Farooq Pura,Old Shujabad Road, Multan </v>
          </cell>
          <cell r="AV566" t="str">
            <v>0300-6375399</v>
          </cell>
          <cell r="AX566" t="str">
            <v>ON LINE</v>
          </cell>
          <cell r="AY566" t="str">
            <v>CCRI, Multan</v>
          </cell>
          <cell r="BA566">
            <v>34412</v>
          </cell>
        </row>
        <row r="567">
          <cell r="B567">
            <v>559</v>
          </cell>
          <cell r="C567" t="str">
            <v xml:space="preserve">Mr. Muhammad Yousif Baloch S/O Dur Muhammad </v>
          </cell>
          <cell r="D567" t="str">
            <v>Lab Attendant</v>
          </cell>
          <cell r="E567">
            <v>20984</v>
          </cell>
          <cell r="F567" t="str">
            <v>Sakrand</v>
          </cell>
          <cell r="G567">
            <v>4146309417</v>
          </cell>
          <cell r="H567" t="str">
            <v>N.B.P. Tandojam, Hyderabad</v>
          </cell>
          <cell r="I567">
            <v>177</v>
          </cell>
          <cell r="J567">
            <v>42898</v>
          </cell>
          <cell r="K567">
            <v>5</v>
          </cell>
          <cell r="L567" t="str">
            <v>P</v>
          </cell>
          <cell r="M567">
            <v>9068.2900000000009</v>
          </cell>
          <cell r="N567">
            <v>10428.5335</v>
          </cell>
          <cell r="O567">
            <v>1360.2434999999987</v>
          </cell>
          <cell r="P567">
            <v>10428.5335</v>
          </cell>
          <cell r="Q567">
            <v>2607</v>
          </cell>
          <cell r="R567">
            <v>13036</v>
          </cell>
          <cell r="S567">
            <v>1564</v>
          </cell>
          <cell r="T567">
            <v>14600</v>
          </cell>
          <cell r="U567">
            <v>0</v>
          </cell>
          <cell r="V567">
            <v>14600</v>
          </cell>
          <cell r="W567">
            <v>0</v>
          </cell>
          <cell r="X567">
            <v>11993</v>
          </cell>
          <cell r="Y567">
            <v>11993</v>
          </cell>
          <cell r="Z567">
            <v>14600</v>
          </cell>
          <cell r="AA567">
            <v>0</v>
          </cell>
          <cell r="AB567">
            <v>11993</v>
          </cell>
          <cell r="AC567">
            <v>11993</v>
          </cell>
          <cell r="AD567">
            <v>14600</v>
          </cell>
          <cell r="AE567">
            <v>0</v>
          </cell>
          <cell r="AF567">
            <v>899.47500000000002</v>
          </cell>
          <cell r="AG567">
            <v>12892.475</v>
          </cell>
          <cell r="AH567">
            <v>3258.75</v>
          </cell>
          <cell r="AI567">
            <v>1289.2475000000002</v>
          </cell>
          <cell r="AJ567">
            <v>14181.7225</v>
          </cell>
          <cell r="AK567">
            <v>17440.4725</v>
          </cell>
          <cell r="AL567">
            <v>1418.1722500000001</v>
          </cell>
          <cell r="AM567">
            <v>15599.894749999999</v>
          </cell>
          <cell r="AN567">
            <v>0</v>
          </cell>
          <cell r="AO567">
            <v>18858.644749999999</v>
          </cell>
          <cell r="AP567" t="str">
            <v>PAID UP TO APRIL 2021</v>
          </cell>
          <cell r="AQ567">
            <v>0</v>
          </cell>
          <cell r="AS567">
            <v>18859</v>
          </cell>
          <cell r="AT567" t="str">
            <v>OK</v>
          </cell>
          <cell r="AU567" t="str">
            <v>Village Haji Muhammad Salih Baloch, Post Office Tandojam District Hyderabad, Sindh</v>
          </cell>
          <cell r="AV567" t="str">
            <v>0312-3032893</v>
          </cell>
          <cell r="AX567" t="str">
            <v>ON LINE</v>
          </cell>
          <cell r="AY567" t="str">
            <v>CCRI, Sakrand</v>
          </cell>
          <cell r="BA567">
            <v>13951</v>
          </cell>
        </row>
        <row r="568">
          <cell r="B568">
            <v>560</v>
          </cell>
          <cell r="C568" t="str">
            <v xml:space="preserve">Mr. Muhammad Rahim Magsi S/o Muhammad Bachal </v>
          </cell>
          <cell r="D568" t="str">
            <v>SSO</v>
          </cell>
          <cell r="E568">
            <v>20987</v>
          </cell>
          <cell r="F568" t="str">
            <v>Sakrand</v>
          </cell>
          <cell r="G568">
            <v>3111108487</v>
          </cell>
          <cell r="H568" t="str">
            <v>N.B.P. Sakrand Branch Distt. Nawabshah</v>
          </cell>
          <cell r="I568">
            <v>56</v>
          </cell>
          <cell r="J568">
            <v>42901</v>
          </cell>
          <cell r="K568">
            <v>18</v>
          </cell>
          <cell r="L568" t="str">
            <v>P</v>
          </cell>
          <cell r="M568">
            <v>42901.95</v>
          </cell>
          <cell r="N568">
            <v>49337.242499999993</v>
          </cell>
          <cell r="O568">
            <v>6435.2924999999959</v>
          </cell>
          <cell r="P568">
            <v>49337.242499999993</v>
          </cell>
          <cell r="Q568">
            <v>9867.15</v>
          </cell>
          <cell r="R568">
            <v>59204</v>
          </cell>
          <cell r="S568">
            <v>7401</v>
          </cell>
          <cell r="T568">
            <v>66605</v>
          </cell>
          <cell r="U568">
            <v>0</v>
          </cell>
          <cell r="V568">
            <v>66605</v>
          </cell>
          <cell r="W568">
            <v>0</v>
          </cell>
          <cell r="X568">
            <v>56738</v>
          </cell>
          <cell r="Y568">
            <v>56738</v>
          </cell>
          <cell r="Z568">
            <v>66605</v>
          </cell>
          <cell r="AA568">
            <v>0</v>
          </cell>
          <cell r="AB568">
            <v>56738</v>
          </cell>
          <cell r="AC568">
            <v>56738</v>
          </cell>
          <cell r="AD568">
            <v>66605</v>
          </cell>
          <cell r="AE568">
            <v>0</v>
          </cell>
          <cell r="AF568">
            <v>4255.3499999999995</v>
          </cell>
          <cell r="AG568">
            <v>60993.35</v>
          </cell>
          <cell r="AH568">
            <v>12333.9375</v>
          </cell>
          <cell r="AI568">
            <v>6099.335</v>
          </cell>
          <cell r="AJ568">
            <v>67092.684999999998</v>
          </cell>
          <cell r="AK568">
            <v>79426.622499999998</v>
          </cell>
          <cell r="AL568">
            <v>6709.2685000000001</v>
          </cell>
          <cell r="AM568">
            <v>73801.953500000003</v>
          </cell>
          <cell r="AN568">
            <v>0</v>
          </cell>
          <cell r="AO568">
            <v>86135.891000000003</v>
          </cell>
          <cell r="AP568" t="str">
            <v>PAID UP TO APRIL 2021</v>
          </cell>
          <cell r="AQ568">
            <v>0</v>
          </cell>
          <cell r="AS568">
            <v>86136</v>
          </cell>
          <cell r="AT568" t="str">
            <v>OK</v>
          </cell>
          <cell r="AU568" t="str">
            <v>Village Muhammad Khan Magsi, Tehsil Sakrand, District Shaheed Benazirabad.</v>
          </cell>
          <cell r="AV568" t="str">
            <v>0301-3811150</v>
          </cell>
          <cell r="AX568" t="str">
            <v>ON LINE</v>
          </cell>
          <cell r="AY568" t="str">
            <v>CCRI, Sakrand</v>
          </cell>
          <cell r="BA568">
            <v>66003</v>
          </cell>
        </row>
        <row r="569">
          <cell r="B569">
            <v>561</v>
          </cell>
          <cell r="C569" t="str">
            <v xml:space="preserve">Mr. Tanveer Afzal S/O Rana Muhammad Afzal </v>
          </cell>
          <cell r="D569" t="str">
            <v>Lab Attendant</v>
          </cell>
          <cell r="E569">
            <v>24473</v>
          </cell>
          <cell r="F569" t="str">
            <v>Sahiwal</v>
          </cell>
          <cell r="G569">
            <v>3076015574</v>
          </cell>
          <cell r="H569" t="str">
            <v>NBP, Narwala Bangla Branch, Faisalabad</v>
          </cell>
          <cell r="I569">
            <v>842</v>
          </cell>
          <cell r="J569">
            <v>42629</v>
          </cell>
          <cell r="K569">
            <v>5</v>
          </cell>
          <cell r="L569" t="str">
            <v>P</v>
          </cell>
          <cell r="M569">
            <v>7842.23</v>
          </cell>
          <cell r="N569">
            <v>9018.5644999999986</v>
          </cell>
          <cell r="O569">
            <v>1176.334499999999</v>
          </cell>
          <cell r="P569">
            <v>9018.5644999999986</v>
          </cell>
          <cell r="Q569">
            <v>2254.64</v>
          </cell>
          <cell r="R569">
            <v>11273</v>
          </cell>
          <cell r="S569">
            <v>1353</v>
          </cell>
          <cell r="T569">
            <v>12626</v>
          </cell>
          <cell r="U569">
            <v>0</v>
          </cell>
          <cell r="V569">
            <v>12626</v>
          </cell>
          <cell r="W569">
            <v>0</v>
          </cell>
          <cell r="X569">
            <v>10371</v>
          </cell>
          <cell r="Y569">
            <v>10371</v>
          </cell>
          <cell r="Z569">
            <v>12626</v>
          </cell>
          <cell r="AA569">
            <v>0</v>
          </cell>
          <cell r="AB569">
            <v>10371</v>
          </cell>
          <cell r="AC569">
            <v>10371</v>
          </cell>
          <cell r="AD569">
            <v>12626</v>
          </cell>
          <cell r="AE569">
            <v>0</v>
          </cell>
          <cell r="AF569">
            <v>777.82499999999993</v>
          </cell>
          <cell r="AG569">
            <v>11148.825000000001</v>
          </cell>
          <cell r="AH569">
            <v>2818.2999999999997</v>
          </cell>
          <cell r="AI569">
            <v>1114.8825000000002</v>
          </cell>
          <cell r="AJ569">
            <v>12263.7075</v>
          </cell>
          <cell r="AK569">
            <v>15082.0075</v>
          </cell>
          <cell r="AL569">
            <v>1226.37075</v>
          </cell>
          <cell r="AM569">
            <v>13490.07825</v>
          </cell>
          <cell r="AN569">
            <v>0</v>
          </cell>
          <cell r="AO569">
            <v>16308.37825</v>
          </cell>
          <cell r="AP569" t="str">
            <v>PAID UP TO APRIL 2021</v>
          </cell>
          <cell r="AQ569">
            <v>0</v>
          </cell>
          <cell r="AS569">
            <v>16308</v>
          </cell>
          <cell r="AT569" t="str">
            <v>OK</v>
          </cell>
          <cell r="AU569" t="str">
            <v>Chak No. 57 G.B., Ghala Kalan, Tehsil and District Faisalabad</v>
          </cell>
          <cell r="AV569" t="str">
            <v>0346-7617211</v>
          </cell>
          <cell r="AX569" t="str">
            <v>ON LINE</v>
          </cell>
          <cell r="AY569" t="str">
            <v>CRS, Sahiwal</v>
          </cell>
          <cell r="AZ569">
            <v>927967</v>
          </cell>
          <cell r="BA569">
            <v>12065</v>
          </cell>
        </row>
        <row r="570">
          <cell r="B570">
            <v>562</v>
          </cell>
          <cell r="C570" t="str">
            <v>Mst. Abida Zaheer Widow of Zaheer Ahmad</v>
          </cell>
          <cell r="D570" t="str">
            <v>Stat. Assistant</v>
          </cell>
          <cell r="E570">
            <v>26318</v>
          </cell>
          <cell r="F570" t="str">
            <v>Multan</v>
          </cell>
          <cell r="G570">
            <v>3146154773</v>
          </cell>
          <cell r="H570" t="str">
            <v>NBP, Timber Market B ranch, Multan</v>
          </cell>
          <cell r="I570">
            <v>835</v>
          </cell>
          <cell r="J570">
            <v>43021</v>
          </cell>
          <cell r="K570">
            <v>14</v>
          </cell>
          <cell r="L570" t="str">
            <v>F</v>
          </cell>
          <cell r="M570">
            <v>13318.2</v>
          </cell>
          <cell r="N570">
            <v>13318.2</v>
          </cell>
          <cell r="O570">
            <v>0</v>
          </cell>
          <cell r="P570">
            <v>13318.2</v>
          </cell>
          <cell r="Q570">
            <v>3329.55</v>
          </cell>
          <cell r="R570">
            <v>16648</v>
          </cell>
          <cell r="S570">
            <v>1998</v>
          </cell>
          <cell r="T570">
            <v>18646</v>
          </cell>
          <cell r="U570">
            <v>0</v>
          </cell>
          <cell r="V570">
            <v>18646</v>
          </cell>
          <cell r="W570">
            <v>0</v>
          </cell>
          <cell r="X570">
            <v>15316</v>
          </cell>
          <cell r="Y570">
            <v>15316</v>
          </cell>
          <cell r="Z570">
            <v>18646</v>
          </cell>
          <cell r="AA570">
            <v>0</v>
          </cell>
          <cell r="AB570">
            <v>15316</v>
          </cell>
          <cell r="AC570">
            <v>15316</v>
          </cell>
          <cell r="AD570">
            <v>18646</v>
          </cell>
          <cell r="AE570">
            <v>0</v>
          </cell>
          <cell r="AF570">
            <v>1148.7</v>
          </cell>
          <cell r="AG570">
            <v>16464.7</v>
          </cell>
          <cell r="AH570">
            <v>4161.9375</v>
          </cell>
          <cell r="AI570">
            <v>1646.4700000000003</v>
          </cell>
          <cell r="AJ570">
            <v>18111.170000000002</v>
          </cell>
          <cell r="AK570">
            <v>22273.107500000002</v>
          </cell>
          <cell r="AL570">
            <v>1811.1170000000002</v>
          </cell>
          <cell r="AM570">
            <v>19922.287000000004</v>
          </cell>
          <cell r="AN570">
            <v>0</v>
          </cell>
          <cell r="AO570">
            <v>24084.224500000004</v>
          </cell>
          <cell r="AP570" t="str">
            <v>PAID UP TO APRIL 2021</v>
          </cell>
          <cell r="AQ570">
            <v>0</v>
          </cell>
          <cell r="AS570">
            <v>24084</v>
          </cell>
          <cell r="AT570" t="str">
            <v>OK</v>
          </cell>
          <cell r="AU570" t="str">
            <v>90-Willat Abad No. I, Vehari Road, Multan</v>
          </cell>
          <cell r="AX570" t="str">
            <v>ON LINE</v>
          </cell>
          <cell r="AY570" t="str">
            <v>CRI, Multan</v>
          </cell>
        </row>
        <row r="571">
          <cell r="B571">
            <v>563</v>
          </cell>
          <cell r="C571" t="str">
            <v>Mr. Muhammad Mumtaz S/O Qutibuddin</v>
          </cell>
          <cell r="D571" t="str">
            <v>U.D.C.</v>
          </cell>
          <cell r="E571">
            <v>21497</v>
          </cell>
          <cell r="F571" t="str">
            <v>Multan</v>
          </cell>
          <cell r="G571">
            <v>4135931256</v>
          </cell>
          <cell r="H571" t="str">
            <v>NBP, B-67-Tramri Chowk Branch, Islamabad</v>
          </cell>
          <cell r="I571">
            <v>2067</v>
          </cell>
          <cell r="J571">
            <v>42983</v>
          </cell>
          <cell r="K571">
            <v>11</v>
          </cell>
          <cell r="L571" t="str">
            <v>P</v>
          </cell>
          <cell r="M571">
            <v>15729.35</v>
          </cell>
          <cell r="N571">
            <v>15729.35</v>
          </cell>
          <cell r="O571">
            <v>0</v>
          </cell>
          <cell r="P571">
            <v>15729.35</v>
          </cell>
          <cell r="Q571">
            <v>3932.33</v>
          </cell>
          <cell r="R571">
            <v>19662</v>
          </cell>
          <cell r="S571">
            <v>2359</v>
          </cell>
          <cell r="T571">
            <v>22021</v>
          </cell>
          <cell r="U571">
            <v>0</v>
          </cell>
          <cell r="V571">
            <v>22021</v>
          </cell>
          <cell r="W571">
            <v>0</v>
          </cell>
          <cell r="X571">
            <v>18089</v>
          </cell>
          <cell r="Y571">
            <v>18089</v>
          </cell>
          <cell r="Z571">
            <v>22021</v>
          </cell>
          <cell r="AA571">
            <v>0</v>
          </cell>
          <cell r="AB571">
            <v>18089</v>
          </cell>
          <cell r="AC571">
            <v>18089</v>
          </cell>
          <cell r="AD571">
            <v>22021</v>
          </cell>
          <cell r="AE571">
            <v>0</v>
          </cell>
          <cell r="AF571">
            <v>1356.675</v>
          </cell>
          <cell r="AG571">
            <v>19445.674999999999</v>
          </cell>
          <cell r="AH571">
            <v>4915.4125000000004</v>
          </cell>
          <cell r="AI571">
            <v>1944.5675000000001</v>
          </cell>
          <cell r="AJ571">
            <v>21390.2425</v>
          </cell>
          <cell r="AK571">
            <v>26305.654999999999</v>
          </cell>
          <cell r="AL571">
            <v>2139.0242499999999</v>
          </cell>
          <cell r="AM571">
            <v>23529.266749999999</v>
          </cell>
          <cell r="AN571">
            <v>0</v>
          </cell>
          <cell r="AO571">
            <v>28444.679250000001</v>
          </cell>
          <cell r="AP571" t="str">
            <v>PAID UP TO APRIL 2021</v>
          </cell>
          <cell r="AQ571">
            <v>0</v>
          </cell>
          <cell r="AS571">
            <v>28445</v>
          </cell>
          <cell r="AT571" t="str">
            <v>OK</v>
          </cell>
          <cell r="AU571" t="str">
            <v>The National School, Insaf Net Café, Khalid Bin Walid Masjid Road, Sohan,  Islamabad</v>
          </cell>
          <cell r="AV571">
            <v>3165188679</v>
          </cell>
          <cell r="AX571" t="str">
            <v>ON LINE</v>
          </cell>
          <cell r="AY571" t="str">
            <v>PCCC HQ, Multan</v>
          </cell>
        </row>
        <row r="572">
          <cell r="B572">
            <v>564</v>
          </cell>
          <cell r="C572" t="str">
            <v>Mr. Gul Muhammad  S/O Bani Sardar Khan</v>
          </cell>
          <cell r="D572" t="str">
            <v>Secretary</v>
          </cell>
          <cell r="E572">
            <v>21200</v>
          </cell>
          <cell r="F572" t="str">
            <v>Multan</v>
          </cell>
          <cell r="G572">
            <v>4146902481</v>
          </cell>
          <cell r="H572" t="str">
            <v>NBP, Serai Naurang</v>
          </cell>
          <cell r="I572">
            <v>964</v>
          </cell>
          <cell r="J572">
            <v>43114</v>
          </cell>
          <cell r="K572">
            <v>20</v>
          </cell>
          <cell r="L572" t="str">
            <v>P</v>
          </cell>
          <cell r="M572">
            <v>58159</v>
          </cell>
          <cell r="N572">
            <v>58159</v>
          </cell>
          <cell r="O572">
            <v>0</v>
          </cell>
          <cell r="P572">
            <v>58159</v>
          </cell>
          <cell r="Q572">
            <v>11631.832</v>
          </cell>
          <cell r="R572">
            <v>69791</v>
          </cell>
          <cell r="S572">
            <v>8724</v>
          </cell>
          <cell r="T572">
            <v>78515</v>
          </cell>
          <cell r="U572">
            <v>0</v>
          </cell>
          <cell r="V572">
            <v>78515</v>
          </cell>
          <cell r="W572">
            <v>0</v>
          </cell>
          <cell r="X572">
            <v>66883</v>
          </cell>
          <cell r="Y572">
            <v>66883</v>
          </cell>
          <cell r="Z572">
            <v>78515</v>
          </cell>
          <cell r="AA572">
            <v>0</v>
          </cell>
          <cell r="AB572">
            <v>66883</v>
          </cell>
          <cell r="AC572">
            <v>66883</v>
          </cell>
          <cell r="AD572">
            <v>78515</v>
          </cell>
          <cell r="AE572">
            <v>0</v>
          </cell>
          <cell r="AF572">
            <v>5016.2249999999995</v>
          </cell>
          <cell r="AG572">
            <v>71899.225000000006</v>
          </cell>
          <cell r="AH572">
            <v>14539.79</v>
          </cell>
          <cell r="AI572">
            <v>7189.9225000000006</v>
          </cell>
          <cell r="AJ572">
            <v>79089.147500000006</v>
          </cell>
          <cell r="AK572">
            <v>93628.9375</v>
          </cell>
          <cell r="AL572">
            <v>7908.9147500000008</v>
          </cell>
          <cell r="AM572">
            <v>86998.062250000003</v>
          </cell>
          <cell r="AN572">
            <v>14000</v>
          </cell>
          <cell r="AO572">
            <v>115537.85225</v>
          </cell>
          <cell r="AP572" t="str">
            <v>PAID UP TO APRIL 2021</v>
          </cell>
          <cell r="AQ572">
            <v>0</v>
          </cell>
          <cell r="AS572">
            <v>115538</v>
          </cell>
          <cell r="AT572" t="str">
            <v>OK</v>
          </cell>
          <cell r="AU572" t="str">
            <v>Village Bandar Killa, Tehsil and District FR, BANNU</v>
          </cell>
          <cell r="AV572" t="str">
            <v>0301-2886782</v>
          </cell>
          <cell r="AX572" t="str">
            <v>ON LINE</v>
          </cell>
          <cell r="AY572" t="str">
            <v>PCCC HQ, Multan</v>
          </cell>
        </row>
        <row r="573">
          <cell r="B573">
            <v>565</v>
          </cell>
          <cell r="C573" t="str">
            <v>Mr. Mukhtiar Hussain S/O Jewan ali</v>
          </cell>
          <cell r="D573" t="str">
            <v>Beldar</v>
          </cell>
          <cell r="E573">
            <v>21185</v>
          </cell>
          <cell r="F573" t="str">
            <v>Multan</v>
          </cell>
          <cell r="G573" t="str">
            <v>5076-4</v>
          </cell>
          <cell r="H573" t="str">
            <v>NBP, Timber Market Branch, Multan</v>
          </cell>
          <cell r="I573">
            <v>835</v>
          </cell>
          <cell r="J573">
            <v>43099</v>
          </cell>
          <cell r="K573">
            <v>2</v>
          </cell>
          <cell r="L573" t="str">
            <v>P</v>
          </cell>
          <cell r="M573">
            <v>9040.85</v>
          </cell>
          <cell r="N573">
            <v>9040.85</v>
          </cell>
          <cell r="O573">
            <v>0</v>
          </cell>
          <cell r="P573">
            <v>9040.85</v>
          </cell>
          <cell r="Q573">
            <v>2260.21</v>
          </cell>
          <cell r="R573">
            <v>11301</v>
          </cell>
          <cell r="S573">
            <v>1356</v>
          </cell>
          <cell r="T573">
            <v>12657</v>
          </cell>
          <cell r="U573">
            <v>0</v>
          </cell>
          <cell r="V573">
            <v>12657</v>
          </cell>
          <cell r="W573">
            <v>0</v>
          </cell>
          <cell r="X573">
            <v>10397</v>
          </cell>
          <cell r="Y573">
            <v>10397</v>
          </cell>
          <cell r="Z573">
            <v>12657</v>
          </cell>
          <cell r="AA573">
            <v>0</v>
          </cell>
          <cell r="AB573">
            <v>10397</v>
          </cell>
          <cell r="AC573">
            <v>10397</v>
          </cell>
          <cell r="AD573">
            <v>12657</v>
          </cell>
          <cell r="AE573">
            <v>0</v>
          </cell>
          <cell r="AF573">
            <v>779.77499999999998</v>
          </cell>
          <cell r="AG573">
            <v>11176.775</v>
          </cell>
          <cell r="AH573">
            <v>2825.2624999999998</v>
          </cell>
          <cell r="AI573">
            <v>1117.6775</v>
          </cell>
          <cell r="AJ573">
            <v>12294.452499999999</v>
          </cell>
          <cell r="AK573">
            <v>15119.715</v>
          </cell>
          <cell r="AL573">
            <v>1229.44525</v>
          </cell>
          <cell r="AM573">
            <v>13523.89775</v>
          </cell>
          <cell r="AN573">
            <v>0</v>
          </cell>
          <cell r="AO573">
            <v>16349.160250000001</v>
          </cell>
          <cell r="AP573" t="str">
            <v>PAID UP TO APRIL 2021</v>
          </cell>
          <cell r="AQ573">
            <v>0</v>
          </cell>
          <cell r="AS573">
            <v>16349</v>
          </cell>
          <cell r="AT573" t="str">
            <v>OK</v>
          </cell>
          <cell r="AU573" t="str">
            <v>Chak Haderabad, Chah Allah Ditta Wala, Tehsil, Kabirwala, District, Khanewal</v>
          </cell>
          <cell r="AV573" t="str">
            <v>0302-5648012</v>
          </cell>
          <cell r="AX573" t="str">
            <v>ON LINE</v>
          </cell>
          <cell r="AY573" t="str">
            <v>CCRI, Multan</v>
          </cell>
        </row>
        <row r="574">
          <cell r="B574">
            <v>566</v>
          </cell>
          <cell r="C574" t="str">
            <v xml:space="preserve">Mst. Kaneezan W/O  Muhammad Afzal </v>
          </cell>
          <cell r="D574" t="str">
            <v>Beldar</v>
          </cell>
          <cell r="E574">
            <v>21433</v>
          </cell>
          <cell r="F574" t="str">
            <v>Multan</v>
          </cell>
          <cell r="G574">
            <v>4168339255</v>
          </cell>
          <cell r="H574" t="str">
            <v>NBP, Timber Market Branch, Multan</v>
          </cell>
          <cell r="I574">
            <v>835</v>
          </cell>
          <cell r="J574">
            <v>43100</v>
          </cell>
          <cell r="K574">
            <v>2</v>
          </cell>
          <cell r="L574" t="str">
            <v>F</v>
          </cell>
          <cell r="M574">
            <v>7343.7</v>
          </cell>
          <cell r="N574">
            <v>7343.7</v>
          </cell>
          <cell r="O574">
            <v>0</v>
          </cell>
          <cell r="P574">
            <v>7343.7</v>
          </cell>
          <cell r="Q574">
            <v>1835.92</v>
          </cell>
          <cell r="R574">
            <v>9180</v>
          </cell>
          <cell r="S574">
            <v>1102</v>
          </cell>
          <cell r="T574">
            <v>10282</v>
          </cell>
          <cell r="U574">
            <v>0</v>
          </cell>
          <cell r="V574">
            <v>10282</v>
          </cell>
          <cell r="W574">
            <v>0</v>
          </cell>
          <cell r="X574">
            <v>8446</v>
          </cell>
          <cell r="Y574">
            <v>8446</v>
          </cell>
          <cell r="Z574">
            <v>10282</v>
          </cell>
          <cell r="AA574">
            <v>0</v>
          </cell>
          <cell r="AB574">
            <v>8446</v>
          </cell>
          <cell r="AC574">
            <v>8446</v>
          </cell>
          <cell r="AD574">
            <v>10282</v>
          </cell>
          <cell r="AE574">
            <v>0</v>
          </cell>
          <cell r="AF574">
            <v>633.44999999999993</v>
          </cell>
          <cell r="AG574">
            <v>9079.4500000000007</v>
          </cell>
          <cell r="AH574">
            <v>2294.9</v>
          </cell>
          <cell r="AI574">
            <v>907.94500000000016</v>
          </cell>
          <cell r="AJ574">
            <v>9987.3950000000004</v>
          </cell>
          <cell r="AK574">
            <v>12282.295</v>
          </cell>
          <cell r="AL574">
            <v>998.73950000000013</v>
          </cell>
          <cell r="AM574">
            <v>10985.271500000001</v>
          </cell>
          <cell r="AN574">
            <v>0</v>
          </cell>
          <cell r="AO574">
            <v>13280.1715</v>
          </cell>
          <cell r="AP574" t="str">
            <v>PAID UP TO APRIL 2021</v>
          </cell>
          <cell r="AQ574">
            <v>0</v>
          </cell>
          <cell r="AS574">
            <v>13280</v>
          </cell>
          <cell r="AT574" t="str">
            <v>OK</v>
          </cell>
          <cell r="AU574" t="str">
            <v>Chah Beram Chari, Kavan Pur, P.O. Farooq Pura, Old Shujabad Road, Multan</v>
          </cell>
          <cell r="AV574" t="str">
            <v>0300-7186167</v>
          </cell>
          <cell r="AX574" t="str">
            <v>ON LINE</v>
          </cell>
          <cell r="AY574" t="str">
            <v>CCRI, Multan</v>
          </cell>
        </row>
        <row r="575">
          <cell r="B575">
            <v>567</v>
          </cell>
          <cell r="C575" t="str">
            <v>Mrs. Amra Nazim Wife of  Nazim Ud Din D/O Abdi Jaffar</v>
          </cell>
          <cell r="D575" t="str">
            <v>SSO</v>
          </cell>
          <cell r="E575">
            <v>21239</v>
          </cell>
          <cell r="F575" t="str">
            <v>Multan</v>
          </cell>
          <cell r="G575">
            <v>4147945335</v>
          </cell>
          <cell r="H575" t="str">
            <v>Urdu University Branch,Gulshan e Iqbal,Karachi</v>
          </cell>
          <cell r="I575">
            <v>1081</v>
          </cell>
          <cell r="J575">
            <v>43153</v>
          </cell>
          <cell r="K575">
            <v>19</v>
          </cell>
          <cell r="L575" t="str">
            <v>P</v>
          </cell>
          <cell r="M575">
            <v>57471.05</v>
          </cell>
          <cell r="N575">
            <v>57471.05</v>
          </cell>
          <cell r="O575">
            <v>0</v>
          </cell>
          <cell r="P575">
            <v>57471.05</v>
          </cell>
          <cell r="Q575">
            <v>11494.21</v>
          </cell>
          <cell r="R575">
            <v>68965</v>
          </cell>
          <cell r="S575">
            <v>8621</v>
          </cell>
          <cell r="T575">
            <v>77586</v>
          </cell>
          <cell r="U575">
            <v>0</v>
          </cell>
          <cell r="V575">
            <v>77586</v>
          </cell>
          <cell r="W575">
            <v>0</v>
          </cell>
          <cell r="X575">
            <v>66092</v>
          </cell>
          <cell r="Y575">
            <v>66092</v>
          </cell>
          <cell r="Z575">
            <v>77586</v>
          </cell>
          <cell r="AA575">
            <v>0</v>
          </cell>
          <cell r="AB575">
            <v>66092</v>
          </cell>
          <cell r="AC575">
            <v>66092</v>
          </cell>
          <cell r="AD575">
            <v>77586</v>
          </cell>
          <cell r="AE575">
            <v>0</v>
          </cell>
          <cell r="AF575">
            <v>4956.8999999999996</v>
          </cell>
          <cell r="AG575">
            <v>71048.899999999994</v>
          </cell>
          <cell r="AH575">
            <v>14367.762499999999</v>
          </cell>
          <cell r="AI575">
            <v>7104.8899999999994</v>
          </cell>
          <cell r="AJ575">
            <v>78153.789999999994</v>
          </cell>
          <cell r="AK575">
            <v>92521.552499999991</v>
          </cell>
          <cell r="AL575">
            <v>7815.3789999999999</v>
          </cell>
          <cell r="AM575">
            <v>85969.168999999994</v>
          </cell>
          <cell r="AN575">
            <v>0</v>
          </cell>
          <cell r="AO575">
            <v>100336.93149999999</v>
          </cell>
          <cell r="AP575" t="str">
            <v>PAID UP TO APRIL 2021</v>
          </cell>
          <cell r="AQ575">
            <v>0</v>
          </cell>
          <cell r="AS575">
            <v>100337</v>
          </cell>
          <cell r="AT575" t="str">
            <v>OK</v>
          </cell>
          <cell r="AU575" t="str">
            <v>A-139, Gulshan-e-Iqbal, Block-5, Karachi</v>
          </cell>
          <cell r="AV575" t="str">
            <v>0333-3216744</v>
          </cell>
          <cell r="AX575" t="str">
            <v>ON LINE</v>
          </cell>
          <cell r="AY575" t="str">
            <v>PCCC HQ, Multan</v>
          </cell>
        </row>
        <row r="576">
          <cell r="B576">
            <v>568</v>
          </cell>
          <cell r="C576" t="str">
            <v>Mr. Rashid Ahmad S/O Barkat Ali</v>
          </cell>
          <cell r="D576" t="str">
            <v>Lab.Assistant</v>
          </cell>
          <cell r="E576">
            <v>21207</v>
          </cell>
          <cell r="F576" t="str">
            <v>Bahawalpur</v>
          </cell>
          <cell r="G576" t="str">
            <v>6455-2</v>
          </cell>
          <cell r="H576" t="str">
            <v>NBP, Sabzi Mandi Branch, Bahawalpur</v>
          </cell>
          <cell r="I576">
            <v>1594</v>
          </cell>
          <cell r="J576">
            <v>43121</v>
          </cell>
          <cell r="K576">
            <v>6</v>
          </cell>
          <cell r="L576" t="str">
            <v>P</v>
          </cell>
          <cell r="M576">
            <v>12221.3</v>
          </cell>
          <cell r="N576">
            <v>12221.3</v>
          </cell>
          <cell r="O576">
            <v>0</v>
          </cell>
          <cell r="P576">
            <v>12221.3</v>
          </cell>
          <cell r="Q576">
            <v>3055.3249999999998</v>
          </cell>
          <cell r="R576">
            <v>15277</v>
          </cell>
          <cell r="S576">
            <v>1833</v>
          </cell>
          <cell r="T576">
            <v>17110</v>
          </cell>
          <cell r="U576">
            <v>0</v>
          </cell>
          <cell r="V576">
            <v>17110</v>
          </cell>
          <cell r="W576">
            <v>0</v>
          </cell>
          <cell r="X576">
            <v>14055</v>
          </cell>
          <cell r="Y576">
            <v>14055</v>
          </cell>
          <cell r="Z576">
            <v>17110</v>
          </cell>
          <cell r="AA576">
            <v>0</v>
          </cell>
          <cell r="AB576">
            <v>14055</v>
          </cell>
          <cell r="AC576">
            <v>14055</v>
          </cell>
          <cell r="AD576">
            <v>17110</v>
          </cell>
          <cell r="AE576">
            <v>0</v>
          </cell>
          <cell r="AF576">
            <v>1054.125</v>
          </cell>
          <cell r="AG576">
            <v>15109.125</v>
          </cell>
          <cell r="AH576">
            <v>3819.15625</v>
          </cell>
          <cell r="AI576">
            <v>1510.9125000000001</v>
          </cell>
          <cell r="AJ576">
            <v>16620.037499999999</v>
          </cell>
          <cell r="AK576">
            <v>20439.193749999999</v>
          </cell>
          <cell r="AL576">
            <v>1662.0037499999999</v>
          </cell>
          <cell r="AM576">
            <v>18282.041249999998</v>
          </cell>
          <cell r="AN576">
            <v>0</v>
          </cell>
          <cell r="AO576">
            <v>22101.197499999998</v>
          </cell>
          <cell r="AP576" t="str">
            <v>PAID UP TO APRIL 2021</v>
          </cell>
          <cell r="AQ576">
            <v>0</v>
          </cell>
          <cell r="AS576">
            <v>22101</v>
          </cell>
          <cell r="AT576" t="str">
            <v>OK</v>
          </cell>
          <cell r="AU576" t="str">
            <v>Chak No. 31/BC, Post Office Dera Bakha, Tehsil and District Bahawalpur</v>
          </cell>
          <cell r="AV576" t="str">
            <v>0344-3076619</v>
          </cell>
          <cell r="AX576" t="str">
            <v>Islamic Banking</v>
          </cell>
          <cell r="AY576" t="str">
            <v>CRS, Bahawalpur</v>
          </cell>
        </row>
        <row r="577">
          <cell r="B577">
            <v>569</v>
          </cell>
          <cell r="C577" t="str">
            <v>Mr. Abdul Hameed S/O Abdul Majeed</v>
          </cell>
          <cell r="D577" t="str">
            <v>LDC</v>
          </cell>
          <cell r="E577">
            <v>21186</v>
          </cell>
          <cell r="F577" t="str">
            <v>Khi/P.I.D.C</v>
          </cell>
          <cell r="G577">
            <v>3105234129</v>
          </cell>
          <cell r="H577" t="str">
            <v>NBP, PIDC, Branch, Karachi</v>
          </cell>
          <cell r="I577">
            <v>50</v>
          </cell>
          <cell r="J577">
            <v>43100</v>
          </cell>
          <cell r="K577">
            <v>9</v>
          </cell>
          <cell r="L577" t="str">
            <v>P</v>
          </cell>
          <cell r="M577">
            <v>13326.95</v>
          </cell>
          <cell r="N577">
            <v>13326.95</v>
          </cell>
          <cell r="O577">
            <v>0</v>
          </cell>
          <cell r="P577">
            <v>13326.95</v>
          </cell>
          <cell r="Q577">
            <v>3331.7375000000002</v>
          </cell>
          <cell r="R577">
            <v>16659</v>
          </cell>
          <cell r="S577">
            <v>1999</v>
          </cell>
          <cell r="T577">
            <v>18658</v>
          </cell>
          <cell r="U577">
            <v>0</v>
          </cell>
          <cell r="V577">
            <v>18658</v>
          </cell>
          <cell r="W577">
            <v>0</v>
          </cell>
          <cell r="X577">
            <v>15326</v>
          </cell>
          <cell r="Y577">
            <v>15326</v>
          </cell>
          <cell r="Z577">
            <v>18658</v>
          </cell>
          <cell r="AA577">
            <v>0</v>
          </cell>
          <cell r="AB577">
            <v>15326</v>
          </cell>
          <cell r="AC577">
            <v>15326</v>
          </cell>
          <cell r="AD577">
            <v>18658</v>
          </cell>
          <cell r="AE577">
            <v>0</v>
          </cell>
          <cell r="AF577">
            <v>1149.45</v>
          </cell>
          <cell r="AG577">
            <v>16475.45</v>
          </cell>
          <cell r="AH577">
            <v>4164.671875</v>
          </cell>
          <cell r="AI577">
            <v>1647.5450000000001</v>
          </cell>
          <cell r="AJ577">
            <v>18122.995000000003</v>
          </cell>
          <cell r="AK577">
            <v>22287.666875000003</v>
          </cell>
          <cell r="AL577">
            <v>1812.2995000000003</v>
          </cell>
          <cell r="AM577">
            <v>19935.294500000004</v>
          </cell>
          <cell r="AN577">
            <v>0</v>
          </cell>
          <cell r="AO577">
            <v>24099.966375000004</v>
          </cell>
          <cell r="AP577" t="str">
            <v>PAID UP TO APRIL 2021</v>
          </cell>
          <cell r="AQ577">
            <v>0</v>
          </cell>
          <cell r="AS577">
            <v>24100</v>
          </cell>
          <cell r="AT577" t="str">
            <v>OK</v>
          </cell>
          <cell r="AU577" t="str">
            <v>House No. 5/29, 36-C, Landhi, Karachi</v>
          </cell>
          <cell r="AV577" t="str">
            <v>0315-8184746</v>
          </cell>
          <cell r="AX577" t="str">
            <v>ON LINE</v>
          </cell>
          <cell r="AY577" t="str">
            <v>PICR&amp; T, Karachi</v>
          </cell>
        </row>
        <row r="578">
          <cell r="B578">
            <v>570</v>
          </cell>
          <cell r="C578" t="str">
            <v>Mr. Muhammad Habib S/O Allah Wasaya</v>
          </cell>
          <cell r="D578" t="str">
            <v>Beldar</v>
          </cell>
          <cell r="E578">
            <v>21251</v>
          </cell>
          <cell r="F578" t="str">
            <v>Bahawalpur</v>
          </cell>
          <cell r="G578" t="str">
            <v>6453-4</v>
          </cell>
          <cell r="H578" t="str">
            <v>NBP, Sabzi Mandi Branch, Bahawalpur</v>
          </cell>
          <cell r="I578">
            <v>1594</v>
          </cell>
          <cell r="J578">
            <v>43165</v>
          </cell>
          <cell r="K578">
            <v>2</v>
          </cell>
          <cell r="L578" t="str">
            <v>P</v>
          </cell>
          <cell r="M578">
            <v>10242.049999999999</v>
          </cell>
          <cell r="N578">
            <v>10242.049999999999</v>
          </cell>
          <cell r="O578">
            <v>0</v>
          </cell>
          <cell r="P578">
            <v>10242.049999999999</v>
          </cell>
          <cell r="Q578">
            <v>2560.5129999999999</v>
          </cell>
          <cell r="R578">
            <v>12803</v>
          </cell>
          <cell r="S578">
            <v>1536</v>
          </cell>
          <cell r="T578">
            <v>14339</v>
          </cell>
          <cell r="U578">
            <v>0</v>
          </cell>
          <cell r="V578">
            <v>14339</v>
          </cell>
          <cell r="W578">
            <v>0</v>
          </cell>
          <cell r="X578">
            <v>11778</v>
          </cell>
          <cell r="Y578">
            <v>11778</v>
          </cell>
          <cell r="Z578">
            <v>14339</v>
          </cell>
          <cell r="AA578">
            <v>0</v>
          </cell>
          <cell r="AB578">
            <v>11778</v>
          </cell>
          <cell r="AC578">
            <v>11778</v>
          </cell>
          <cell r="AD578">
            <v>14339</v>
          </cell>
          <cell r="AE578">
            <v>0</v>
          </cell>
          <cell r="AF578">
            <v>883.35</v>
          </cell>
          <cell r="AG578">
            <v>12661.35</v>
          </cell>
          <cell r="AH578">
            <v>3200.6412499999997</v>
          </cell>
          <cell r="AI578">
            <v>1266.1350000000002</v>
          </cell>
          <cell r="AJ578">
            <v>13927.485000000001</v>
          </cell>
          <cell r="AK578">
            <v>17128.126250000001</v>
          </cell>
          <cell r="AL578">
            <v>1392.7485000000001</v>
          </cell>
          <cell r="AM578">
            <v>15320.2335</v>
          </cell>
          <cell r="AN578">
            <v>0</v>
          </cell>
          <cell r="AO578">
            <v>18520.874749999999</v>
          </cell>
          <cell r="AP578" t="str">
            <v>PAID UP TO APRIL 2021</v>
          </cell>
          <cell r="AQ578">
            <v>0</v>
          </cell>
          <cell r="AS578">
            <v>18521</v>
          </cell>
          <cell r="AT578" t="str">
            <v>OK</v>
          </cell>
          <cell r="AU578" t="str">
            <v>C/O Cotton Research Station, Bahawalpur</v>
          </cell>
          <cell r="AV578" t="str">
            <v>0300-6852764</v>
          </cell>
          <cell r="AX578" t="str">
            <v>Islamic Banking</v>
          </cell>
          <cell r="AY578" t="str">
            <v>CRS, Bahawalpur</v>
          </cell>
        </row>
        <row r="579">
          <cell r="B579">
            <v>571</v>
          </cell>
          <cell r="C579" t="str">
            <v>Mr. Zulfiqar Ali S/O Sher Muhammad</v>
          </cell>
          <cell r="D579" t="str">
            <v>Tractor Operator</v>
          </cell>
          <cell r="E579">
            <v>21238</v>
          </cell>
          <cell r="F579" t="str">
            <v>Ghotki</v>
          </cell>
          <cell r="G579">
            <v>3056803321</v>
          </cell>
          <cell r="H579" t="str">
            <v>NBP, Ghotki Branch, Ghotki</v>
          </cell>
          <cell r="I579">
            <v>118</v>
          </cell>
          <cell r="J579">
            <v>43152</v>
          </cell>
          <cell r="K579">
            <v>8</v>
          </cell>
          <cell r="L579" t="str">
            <v>P</v>
          </cell>
          <cell r="M579">
            <v>14628.25</v>
          </cell>
          <cell r="N579">
            <v>14628.25</v>
          </cell>
          <cell r="O579">
            <v>0</v>
          </cell>
          <cell r="P579">
            <v>14628.25</v>
          </cell>
          <cell r="Q579">
            <v>3657.06</v>
          </cell>
          <cell r="R579">
            <v>18285</v>
          </cell>
          <cell r="S579">
            <v>2194</v>
          </cell>
          <cell r="T579">
            <v>20479</v>
          </cell>
          <cell r="U579">
            <v>0</v>
          </cell>
          <cell r="V579">
            <v>20479</v>
          </cell>
          <cell r="W579">
            <v>0</v>
          </cell>
          <cell r="X579">
            <v>16822</v>
          </cell>
          <cell r="Y579">
            <v>16822</v>
          </cell>
          <cell r="Z579">
            <v>20479</v>
          </cell>
          <cell r="AA579">
            <v>0</v>
          </cell>
          <cell r="AB579">
            <v>16822</v>
          </cell>
          <cell r="AC579">
            <v>16822</v>
          </cell>
          <cell r="AD579">
            <v>20479</v>
          </cell>
          <cell r="AE579">
            <v>0</v>
          </cell>
          <cell r="AF579">
            <v>1261.6499999999999</v>
          </cell>
          <cell r="AG579">
            <v>18083.650000000001</v>
          </cell>
          <cell r="AH579">
            <v>4571.3249999999998</v>
          </cell>
          <cell r="AI579">
            <v>1808.3650000000002</v>
          </cell>
          <cell r="AJ579">
            <v>19892.015000000003</v>
          </cell>
          <cell r="AK579">
            <v>24463.340000000004</v>
          </cell>
          <cell r="AL579">
            <v>1989.2015000000004</v>
          </cell>
          <cell r="AM579">
            <v>21881.216500000002</v>
          </cell>
          <cell r="AN579">
            <v>0</v>
          </cell>
          <cell r="AO579">
            <v>26452.541500000003</v>
          </cell>
          <cell r="AP579" t="str">
            <v>PAID UP TO APRIL 2021</v>
          </cell>
          <cell r="AQ579">
            <v>0</v>
          </cell>
          <cell r="AS579">
            <v>26453</v>
          </cell>
          <cell r="AT579" t="str">
            <v>OK</v>
          </cell>
          <cell r="AU579" t="str">
            <v>C/O Cotton Research Station, Ghotki (Sindh)</v>
          </cell>
          <cell r="AV579" t="str">
            <v>0334-2417909</v>
          </cell>
          <cell r="AX579" t="str">
            <v>ON LINE</v>
          </cell>
          <cell r="AY579" t="str">
            <v>CRS, Ghotki</v>
          </cell>
          <cell r="BC579" t="str">
            <v>(Pay Scale.2017)100%</v>
          </cell>
        </row>
        <row r="580">
          <cell r="B580">
            <v>572</v>
          </cell>
          <cell r="C580" t="str">
            <v>Mst. Rukhsana Bukhtiar W/O Muhammad Bukhtiar</v>
          </cell>
          <cell r="D580" t="str">
            <v>Tele. Operator</v>
          </cell>
          <cell r="E580">
            <v>23417</v>
          </cell>
          <cell r="F580" t="str">
            <v>Multan</v>
          </cell>
          <cell r="G580">
            <v>4149772652</v>
          </cell>
          <cell r="H580" t="str">
            <v>NBP, Timber Market Branch, Multan</v>
          </cell>
          <cell r="I580">
            <v>835</v>
          </cell>
          <cell r="J580">
            <v>43214</v>
          </cell>
          <cell r="K580">
            <v>14</v>
          </cell>
          <cell r="L580" t="str">
            <v>F</v>
          </cell>
          <cell r="M580">
            <v>17797</v>
          </cell>
          <cell r="N580">
            <v>17797</v>
          </cell>
          <cell r="O580">
            <v>0</v>
          </cell>
          <cell r="P580">
            <v>17797</v>
          </cell>
          <cell r="Q580">
            <v>4449.25</v>
          </cell>
          <cell r="R580">
            <v>22246</v>
          </cell>
          <cell r="S580">
            <v>2670</v>
          </cell>
          <cell r="T580">
            <v>24916</v>
          </cell>
          <cell r="U580">
            <v>0</v>
          </cell>
          <cell r="V580">
            <v>24916</v>
          </cell>
          <cell r="W580">
            <v>0</v>
          </cell>
          <cell r="X580">
            <v>20467</v>
          </cell>
          <cell r="Y580">
            <v>20467</v>
          </cell>
          <cell r="Z580">
            <v>24916</v>
          </cell>
          <cell r="AA580">
            <v>0</v>
          </cell>
          <cell r="AB580">
            <v>20467</v>
          </cell>
          <cell r="AC580">
            <v>20467</v>
          </cell>
          <cell r="AD580">
            <v>24916</v>
          </cell>
          <cell r="AE580">
            <v>0</v>
          </cell>
          <cell r="AF580">
            <v>1535.0249999999999</v>
          </cell>
          <cell r="AG580">
            <v>22002.025000000001</v>
          </cell>
          <cell r="AH580">
            <v>5561.6125000000002</v>
          </cell>
          <cell r="AI580">
            <v>2200.2025000000003</v>
          </cell>
          <cell r="AJ580">
            <v>24202.227500000001</v>
          </cell>
          <cell r="AK580">
            <v>29763.84</v>
          </cell>
          <cell r="AL580">
            <v>2420.2227500000004</v>
          </cell>
          <cell r="AM580">
            <v>26622.450250000002</v>
          </cell>
          <cell r="AN580">
            <v>0</v>
          </cell>
          <cell r="AO580">
            <v>32184.062750000001</v>
          </cell>
          <cell r="AP580" t="str">
            <v>PAID UP TO APRIL 2021</v>
          </cell>
          <cell r="AQ580">
            <v>0</v>
          </cell>
          <cell r="AS580">
            <v>32184</v>
          </cell>
          <cell r="AT580" t="str">
            <v>OK</v>
          </cell>
          <cell r="AU580" t="str">
            <v>Present Address:House No.42, Willat Abad No.2, Multan. (Perm.Address: Hospital Road,Company Bag Road, Gogera, Okara)</v>
          </cell>
          <cell r="AX580" t="str">
            <v>ON LINE</v>
          </cell>
          <cell r="AY580" t="str">
            <v>CCRI, Multan</v>
          </cell>
        </row>
        <row r="581">
          <cell r="B581">
            <v>573</v>
          </cell>
          <cell r="C581" t="str">
            <v>Mr. Qaswar Hussain S/O Gahanwar Khan</v>
          </cell>
          <cell r="D581" t="str">
            <v>Driver</v>
          </cell>
          <cell r="E581">
            <v>21346</v>
          </cell>
          <cell r="F581" t="str">
            <v>Multan</v>
          </cell>
          <cell r="G581">
            <v>3066399116</v>
          </cell>
          <cell r="H581" t="str">
            <v>NBP, Timber Market Branch, Multan</v>
          </cell>
          <cell r="I581">
            <v>835</v>
          </cell>
          <cell r="J581">
            <v>43260</v>
          </cell>
          <cell r="K581">
            <v>8</v>
          </cell>
          <cell r="L581" t="str">
            <v>P</v>
          </cell>
          <cell r="M581">
            <v>14933.1</v>
          </cell>
          <cell r="N581">
            <v>14933.1</v>
          </cell>
          <cell r="O581">
            <v>0</v>
          </cell>
          <cell r="P581">
            <v>14933.1</v>
          </cell>
          <cell r="Q581">
            <v>3733.2750000000001</v>
          </cell>
          <cell r="R581">
            <v>18666</v>
          </cell>
          <cell r="S581">
            <v>2240</v>
          </cell>
          <cell r="T581">
            <v>20906</v>
          </cell>
          <cell r="U581">
            <v>0</v>
          </cell>
          <cell r="V581">
            <v>20906</v>
          </cell>
          <cell r="W581">
            <v>0</v>
          </cell>
          <cell r="X581">
            <v>17173</v>
          </cell>
          <cell r="Y581">
            <v>17173</v>
          </cell>
          <cell r="Z581">
            <v>20906</v>
          </cell>
          <cell r="AA581">
            <v>0</v>
          </cell>
          <cell r="AB581">
            <v>17173</v>
          </cell>
          <cell r="AC581">
            <v>17173</v>
          </cell>
          <cell r="AD581">
            <v>20906</v>
          </cell>
          <cell r="AE581">
            <v>0</v>
          </cell>
          <cell r="AF581">
            <v>1287.9749999999999</v>
          </cell>
          <cell r="AG581">
            <v>18460.974999999999</v>
          </cell>
          <cell r="AH581">
            <v>4666.6437500000002</v>
          </cell>
          <cell r="AI581">
            <v>1846.0974999999999</v>
          </cell>
          <cell r="AJ581">
            <v>20307.072499999998</v>
          </cell>
          <cell r="AK581">
            <v>24973.716249999998</v>
          </cell>
          <cell r="AL581">
            <v>2030.7072499999999</v>
          </cell>
          <cell r="AM581">
            <v>22337.779749999998</v>
          </cell>
          <cell r="AN581">
            <v>0</v>
          </cell>
          <cell r="AO581">
            <v>27004.423499999997</v>
          </cell>
          <cell r="AP581" t="str">
            <v>PAID UP TO APRIL 2021</v>
          </cell>
          <cell r="AQ581">
            <v>0</v>
          </cell>
          <cell r="AS581">
            <v>27004</v>
          </cell>
          <cell r="AT581" t="str">
            <v>OK</v>
          </cell>
          <cell r="AU581" t="str">
            <v>House No. 1284/8, Street No. 12, Mohallah Qadeerabad, Multan</v>
          </cell>
          <cell r="AV581" t="str">
            <v>0300-7300554</v>
          </cell>
          <cell r="AX581" t="str">
            <v>ON LINE</v>
          </cell>
          <cell r="AY581" t="str">
            <v>CCRI, Multan</v>
          </cell>
          <cell r="AZ581">
            <v>1193775</v>
          </cell>
          <cell r="BA581">
            <v>22974</v>
          </cell>
          <cell r="BC581" t="str">
            <v>(Pay Scale.2017)100%</v>
          </cell>
        </row>
        <row r="582">
          <cell r="B582">
            <v>574</v>
          </cell>
          <cell r="C582" t="str">
            <v xml:space="preserve">Mr. Muhammad Sarwar S/O Ahmad Din </v>
          </cell>
          <cell r="D582" t="str">
            <v>Naib Qasid</v>
          </cell>
          <cell r="E582">
            <v>21306</v>
          </cell>
          <cell r="F582" t="str">
            <v>Sahiwal</v>
          </cell>
          <cell r="G582">
            <v>3037163148</v>
          </cell>
          <cell r="H582" t="str">
            <v>NBP, City Branch High Street Sahiwal (Khewat No. 693)</v>
          </cell>
          <cell r="I582">
            <v>536</v>
          </cell>
          <cell r="J582">
            <v>43220</v>
          </cell>
          <cell r="K582">
            <v>2</v>
          </cell>
          <cell r="L582" t="str">
            <v>P</v>
          </cell>
          <cell r="M582">
            <v>8157.85</v>
          </cell>
          <cell r="N582">
            <v>8157.85</v>
          </cell>
          <cell r="O582">
            <v>0</v>
          </cell>
          <cell r="P582">
            <v>8157.85</v>
          </cell>
          <cell r="Q582">
            <v>2039</v>
          </cell>
          <cell r="R582">
            <v>10197</v>
          </cell>
          <cell r="S582">
            <v>1224</v>
          </cell>
          <cell r="T582">
            <v>11421</v>
          </cell>
          <cell r="U582">
            <v>0</v>
          </cell>
          <cell r="V582">
            <v>11421</v>
          </cell>
          <cell r="W582">
            <v>0</v>
          </cell>
          <cell r="X582">
            <v>9382</v>
          </cell>
          <cell r="Y582">
            <v>9382</v>
          </cell>
          <cell r="Z582">
            <v>11421</v>
          </cell>
          <cell r="AA582">
            <v>0</v>
          </cell>
          <cell r="AB582">
            <v>9382</v>
          </cell>
          <cell r="AC582">
            <v>9382</v>
          </cell>
          <cell r="AD582">
            <v>11421</v>
          </cell>
          <cell r="AE582">
            <v>0</v>
          </cell>
          <cell r="AF582">
            <v>703.65</v>
          </cell>
          <cell r="AG582">
            <v>10085.65</v>
          </cell>
          <cell r="AH582">
            <v>2548.8000000000002</v>
          </cell>
          <cell r="AI582">
            <v>1008.5650000000001</v>
          </cell>
          <cell r="AJ582">
            <v>11094.215</v>
          </cell>
          <cell r="AK582">
            <v>13643.014999999999</v>
          </cell>
          <cell r="AL582">
            <v>1109.4215000000002</v>
          </cell>
          <cell r="AM582">
            <v>12203.636500000001</v>
          </cell>
          <cell r="AN582">
            <v>0</v>
          </cell>
          <cell r="AO582">
            <v>14752.4365</v>
          </cell>
          <cell r="AP582" t="str">
            <v>PAID UP TO APRIL 2021</v>
          </cell>
          <cell r="AQ582">
            <v>0</v>
          </cell>
          <cell r="AS582">
            <v>14752</v>
          </cell>
          <cell r="AT582" t="str">
            <v>OK</v>
          </cell>
          <cell r="AU582" t="str">
            <v>Chak No. 55 BD, Post Office Papli Pahar, Tehsil Deparpur, District Okara.</v>
          </cell>
          <cell r="AX582" t="str">
            <v>ON LINE</v>
          </cell>
          <cell r="AY582" t="str">
            <v>CRS, Sahiwal</v>
          </cell>
          <cell r="AZ582">
            <v>558986</v>
          </cell>
          <cell r="BA582">
            <v>10757.6</v>
          </cell>
          <cell r="BC582" t="str">
            <v>(Pay Scale 2017)100%</v>
          </cell>
        </row>
        <row r="583">
          <cell r="B583">
            <v>575</v>
          </cell>
          <cell r="C583" t="str">
            <v>Dr. Muhammad Waris Sanjrani S/O Sono Khan Sanjrani</v>
          </cell>
          <cell r="D583" t="str">
            <v>PSO</v>
          </cell>
          <cell r="E583">
            <v>21283</v>
          </cell>
          <cell r="F583" t="str">
            <v>Sakrand</v>
          </cell>
          <cell r="G583">
            <v>3111107773</v>
          </cell>
          <cell r="H583" t="str">
            <v>NBP,Sakrand</v>
          </cell>
          <cell r="I583">
            <v>56</v>
          </cell>
          <cell r="J583">
            <v>43197</v>
          </cell>
          <cell r="K583">
            <v>19</v>
          </cell>
          <cell r="L583" t="str">
            <v>P</v>
          </cell>
          <cell r="M583">
            <v>57471.05</v>
          </cell>
          <cell r="N583">
            <v>57471.05</v>
          </cell>
          <cell r="O583">
            <v>0</v>
          </cell>
          <cell r="P583">
            <v>57471.05</v>
          </cell>
          <cell r="Q583">
            <v>11494.21</v>
          </cell>
          <cell r="R583">
            <v>68965</v>
          </cell>
          <cell r="S583">
            <v>8621</v>
          </cell>
          <cell r="T583">
            <v>77586</v>
          </cell>
          <cell r="U583">
            <v>0</v>
          </cell>
          <cell r="V583">
            <v>77586</v>
          </cell>
          <cell r="W583">
            <v>0</v>
          </cell>
          <cell r="X583">
            <v>66092</v>
          </cell>
          <cell r="Y583">
            <v>66092</v>
          </cell>
          <cell r="Z583">
            <v>77586</v>
          </cell>
          <cell r="AA583">
            <v>0</v>
          </cell>
          <cell r="AB583">
            <v>66092</v>
          </cell>
          <cell r="AC583">
            <v>66092</v>
          </cell>
          <cell r="AD583">
            <v>77586</v>
          </cell>
          <cell r="AE583">
            <v>0</v>
          </cell>
          <cell r="AF583">
            <v>4956.8999999999996</v>
          </cell>
          <cell r="AG583">
            <v>71048.899999999994</v>
          </cell>
          <cell r="AH583">
            <v>14367.812499999998</v>
          </cell>
          <cell r="AI583">
            <v>7104.8899999999994</v>
          </cell>
          <cell r="AJ583">
            <v>78153.789999999994</v>
          </cell>
          <cell r="AK583">
            <v>92521.602499999994</v>
          </cell>
          <cell r="AL583">
            <v>7815.3789999999999</v>
          </cell>
          <cell r="AM583">
            <v>85969.168999999994</v>
          </cell>
          <cell r="AN583">
            <v>0</v>
          </cell>
          <cell r="AO583">
            <v>100336.98149999999</v>
          </cell>
          <cell r="AP583" t="str">
            <v>PAID UP TO APRIL 2021</v>
          </cell>
          <cell r="AQ583">
            <v>0</v>
          </cell>
          <cell r="AS583">
            <v>100337</v>
          </cell>
          <cell r="AT583" t="str">
            <v>OK</v>
          </cell>
          <cell r="AU583" t="str">
            <v>Village Qaim Khan Sanjrani, Tehsil Sakrand District Shaheed Benazirabad (Nawabshah), Sindh</v>
          </cell>
          <cell r="AV583" t="str">
            <v>0301-3892821</v>
          </cell>
          <cell r="AX583" t="str">
            <v>ON LINE</v>
          </cell>
          <cell r="AY583" t="str">
            <v>CCRI, Sakrand</v>
          </cell>
          <cell r="AZ583">
            <v>4594322</v>
          </cell>
          <cell r="BA583">
            <v>88417</v>
          </cell>
          <cell r="BC583" t="str">
            <v>(Pay Scale.2017)100%</v>
          </cell>
        </row>
        <row r="584">
          <cell r="B584">
            <v>576</v>
          </cell>
          <cell r="C584" t="str">
            <v>Mrs. Ishrat Sultana Wife of Syed Munawar Ali</v>
          </cell>
          <cell r="D584" t="str">
            <v>SSO</v>
          </cell>
          <cell r="E584">
            <v>21390</v>
          </cell>
          <cell r="F584" t="str">
            <v>Multan</v>
          </cell>
          <cell r="G584">
            <v>1300087100</v>
          </cell>
          <cell r="H584" t="str">
            <v>NBP, Timber Market Branch, Multan</v>
          </cell>
          <cell r="I584">
            <v>835</v>
          </cell>
          <cell r="J584">
            <v>43304</v>
          </cell>
          <cell r="K584">
            <v>18</v>
          </cell>
          <cell r="L584" t="str">
            <v>P</v>
          </cell>
          <cell r="M584">
            <v>50095.5</v>
          </cell>
          <cell r="N584">
            <v>50095.5</v>
          </cell>
          <cell r="O584">
            <v>0</v>
          </cell>
          <cell r="P584">
            <v>50095.5</v>
          </cell>
          <cell r="Q584">
            <v>10019.1</v>
          </cell>
          <cell r="R584">
            <v>60115</v>
          </cell>
          <cell r="S584">
            <v>7514</v>
          </cell>
          <cell r="T584">
            <v>67629</v>
          </cell>
          <cell r="U584">
            <v>0</v>
          </cell>
          <cell r="V584">
            <v>67629</v>
          </cell>
          <cell r="W584">
            <v>0</v>
          </cell>
          <cell r="X584">
            <v>57610</v>
          </cell>
          <cell r="Y584">
            <v>57610</v>
          </cell>
          <cell r="Z584">
            <v>67629</v>
          </cell>
          <cell r="AA584">
            <v>0</v>
          </cell>
          <cell r="AB584">
            <v>57610</v>
          </cell>
          <cell r="AC584">
            <v>57610</v>
          </cell>
          <cell r="AD584">
            <v>67629</v>
          </cell>
          <cell r="AE584">
            <v>0</v>
          </cell>
          <cell r="AF584">
            <v>4320.75</v>
          </cell>
          <cell r="AG584">
            <v>61930.75</v>
          </cell>
          <cell r="AH584">
            <v>12523.924999999999</v>
          </cell>
          <cell r="AI584">
            <v>6193.0750000000007</v>
          </cell>
          <cell r="AJ584">
            <v>68123.824999999997</v>
          </cell>
          <cell r="AK584">
            <v>80647.75</v>
          </cell>
          <cell r="AL584">
            <v>6812.3824999999997</v>
          </cell>
          <cell r="AM584">
            <v>74936.20749999999</v>
          </cell>
          <cell r="AN584">
            <v>0</v>
          </cell>
          <cell r="AO584">
            <v>87460.132499999992</v>
          </cell>
          <cell r="AP584" t="str">
            <v>PAID UP TO APRIL 2021</v>
          </cell>
          <cell r="AQ584">
            <v>0</v>
          </cell>
          <cell r="AS584">
            <v>87460</v>
          </cell>
          <cell r="AT584" t="str">
            <v>OK</v>
          </cell>
          <cell r="AU584" t="str">
            <v>A-254, Sector 11-B, North Karachi</v>
          </cell>
          <cell r="AV584" t="str">
            <v>0333-3892310</v>
          </cell>
          <cell r="AX584" t="str">
            <v>ON LINE</v>
          </cell>
          <cell r="AY584" t="str">
            <v>PCCC HQ, MULTAN</v>
          </cell>
          <cell r="AZ584">
            <v>4004710</v>
          </cell>
          <cell r="BA584">
            <v>77070</v>
          </cell>
          <cell r="BC584" t="str">
            <v>(Pay Scale 2017) 100%</v>
          </cell>
        </row>
        <row r="585">
          <cell r="B585">
            <v>577</v>
          </cell>
          <cell r="C585" t="str">
            <v>Mr. Sajad Hussain Shah S/O Syed Shabir Hussain Shah</v>
          </cell>
          <cell r="D585" t="str">
            <v>Driver</v>
          </cell>
          <cell r="E585">
            <v>21398</v>
          </cell>
          <cell r="F585" t="str">
            <v>D.I.Khan</v>
          </cell>
          <cell r="G585">
            <v>3058250200</v>
          </cell>
          <cell r="H585" t="str">
            <v>NBP, Sheikh Yousaf Branch, D.I.Khan</v>
          </cell>
          <cell r="I585">
            <v>1429</v>
          </cell>
          <cell r="J585">
            <v>43312</v>
          </cell>
          <cell r="K585">
            <v>8</v>
          </cell>
          <cell r="L585" t="str">
            <v>P</v>
          </cell>
          <cell r="M585">
            <v>12230.4</v>
          </cell>
          <cell r="N585">
            <v>12230.4</v>
          </cell>
          <cell r="O585">
            <v>0</v>
          </cell>
          <cell r="P585">
            <v>12230.4</v>
          </cell>
          <cell r="Q585">
            <v>3057.6</v>
          </cell>
          <cell r="R585">
            <v>15288</v>
          </cell>
          <cell r="S585">
            <v>1835</v>
          </cell>
          <cell r="T585">
            <v>17123</v>
          </cell>
          <cell r="U585">
            <v>0</v>
          </cell>
          <cell r="V585">
            <v>17123</v>
          </cell>
          <cell r="W585">
            <v>0</v>
          </cell>
          <cell r="X585">
            <v>14065</v>
          </cell>
          <cell r="Y585">
            <v>14065</v>
          </cell>
          <cell r="Z585">
            <v>17123</v>
          </cell>
          <cell r="AA585">
            <v>0</v>
          </cell>
          <cell r="AB585">
            <v>14065</v>
          </cell>
          <cell r="AC585">
            <v>14065</v>
          </cell>
          <cell r="AD585">
            <v>17123</v>
          </cell>
          <cell r="AE585">
            <v>0</v>
          </cell>
          <cell r="AF585">
            <v>1054.875</v>
          </cell>
          <cell r="AG585">
            <v>15119.875</v>
          </cell>
          <cell r="AH585">
            <v>3822.05</v>
          </cell>
          <cell r="AI585">
            <v>1511.9875000000002</v>
          </cell>
          <cell r="AJ585">
            <v>16631.862499999999</v>
          </cell>
          <cell r="AK585">
            <v>20453.912499999999</v>
          </cell>
          <cell r="AL585">
            <v>1663.18625</v>
          </cell>
          <cell r="AM585">
            <v>18295.048749999998</v>
          </cell>
          <cell r="AN585">
            <v>0</v>
          </cell>
          <cell r="AO585">
            <v>22117.098749999997</v>
          </cell>
          <cell r="AP585" t="str">
            <v>PAID UP TO APRIL 2021</v>
          </cell>
          <cell r="AQ585">
            <v>0</v>
          </cell>
          <cell r="AS585">
            <v>22117</v>
          </cell>
          <cell r="AT585" t="str">
            <v>OK</v>
          </cell>
          <cell r="AU585" t="str">
            <v>C/O Cotton Research Station, D.I.Khan</v>
          </cell>
          <cell r="AX585" t="str">
            <v>ON LINE</v>
          </cell>
          <cell r="AY585" t="str">
            <v>CRS, D.I.Khan</v>
          </cell>
          <cell r="AZ585">
            <v>977717</v>
          </cell>
          <cell r="BA585">
            <v>18816</v>
          </cell>
          <cell r="BC585" t="str">
            <v>(Pay Scale 2017) 100%</v>
          </cell>
        </row>
        <row r="586">
          <cell r="B586">
            <v>578</v>
          </cell>
          <cell r="C586" t="str">
            <v>Mst. Fareeda Wd/O Rizwan Khan S/O Abdul Wahab</v>
          </cell>
          <cell r="D586" t="str">
            <v>Beldar</v>
          </cell>
          <cell r="E586">
            <v>27013</v>
          </cell>
          <cell r="F586" t="str">
            <v>Sakrand</v>
          </cell>
          <cell r="G586">
            <v>3151908798</v>
          </cell>
          <cell r="H586" t="str">
            <v>NBP, Sakrand (Sindh)</v>
          </cell>
          <cell r="I586">
            <v>56</v>
          </cell>
          <cell r="J586">
            <v>43230</v>
          </cell>
          <cell r="K586">
            <v>2</v>
          </cell>
          <cell r="L586" t="str">
            <v>F</v>
          </cell>
          <cell r="M586">
            <v>6506.5</v>
          </cell>
          <cell r="N586">
            <v>6506.5</v>
          </cell>
          <cell r="O586">
            <v>0</v>
          </cell>
          <cell r="P586">
            <v>6506.5</v>
          </cell>
          <cell r="Q586">
            <v>1626.63</v>
          </cell>
          <cell r="R586">
            <v>8133</v>
          </cell>
          <cell r="S586">
            <v>976</v>
          </cell>
          <cell r="T586">
            <v>9109</v>
          </cell>
          <cell r="U586">
            <v>0</v>
          </cell>
          <cell r="V586">
            <v>9109</v>
          </cell>
          <cell r="W586">
            <v>0</v>
          </cell>
          <cell r="X586">
            <v>7482</v>
          </cell>
          <cell r="Y586">
            <v>7482</v>
          </cell>
          <cell r="Z586">
            <v>9109</v>
          </cell>
          <cell r="AA586">
            <v>0</v>
          </cell>
          <cell r="AB586">
            <v>7482</v>
          </cell>
          <cell r="AC586">
            <v>7482</v>
          </cell>
          <cell r="AD586">
            <v>9109</v>
          </cell>
          <cell r="AE586">
            <v>0</v>
          </cell>
          <cell r="AF586">
            <v>561.15</v>
          </cell>
          <cell r="AG586">
            <v>8043.15</v>
          </cell>
          <cell r="AH586">
            <v>2033.3375000000001</v>
          </cell>
          <cell r="AI586">
            <v>804.31500000000005</v>
          </cell>
          <cell r="AJ586">
            <v>8847.4650000000001</v>
          </cell>
          <cell r="AK586">
            <v>10880.8025</v>
          </cell>
          <cell r="AL586">
            <v>884.74650000000008</v>
          </cell>
          <cell r="AM586">
            <v>9732.2114999999994</v>
          </cell>
          <cell r="AN586">
            <v>0</v>
          </cell>
          <cell r="AO586">
            <v>11765.548999999999</v>
          </cell>
          <cell r="AP586" t="str">
            <v>PAID UP TO APRIL 2021</v>
          </cell>
          <cell r="AQ586">
            <v>0</v>
          </cell>
          <cell r="AS586">
            <v>11766</v>
          </cell>
          <cell r="AT586" t="str">
            <v>OK</v>
          </cell>
          <cell r="AU586" t="str">
            <v>Quarter No. B-02, PCCC Colony, CCRI, Sakrand (Sindh)</v>
          </cell>
          <cell r="AV586" t="str">
            <v>0309-3163574</v>
          </cell>
          <cell r="AX586" t="str">
            <v>ON LINE</v>
          </cell>
          <cell r="AY586" t="str">
            <v>CCRI, Sakrand</v>
          </cell>
          <cell r="AZ586">
            <v>566305</v>
          </cell>
          <cell r="BA586">
            <v>8675.33</v>
          </cell>
          <cell r="BB586">
            <v>16900</v>
          </cell>
          <cell r="BC586" t="str">
            <v>(Pay Scale 2017) 100%</v>
          </cell>
          <cell r="BD586" t="str">
            <v>Died in Service</v>
          </cell>
        </row>
        <row r="587">
          <cell r="B587">
            <v>579</v>
          </cell>
          <cell r="C587" t="str">
            <v>Mr. Asghar Ali S/O Syed Rehmat Ali Shah</v>
          </cell>
          <cell r="D587" t="str">
            <v>Lab. Attendent</v>
          </cell>
          <cell r="E587">
            <v>21343</v>
          </cell>
          <cell r="F587" t="str">
            <v>Bahawalpur</v>
          </cell>
          <cell r="G587">
            <v>3311480729</v>
          </cell>
          <cell r="H587" t="str">
            <v>NBP, Sabzi Mandi Branch, Bahawalpur</v>
          </cell>
          <cell r="I587">
            <v>1594</v>
          </cell>
          <cell r="J587">
            <v>43257</v>
          </cell>
          <cell r="K587">
            <v>5</v>
          </cell>
          <cell r="L587" t="str">
            <v>P</v>
          </cell>
          <cell r="M587">
            <v>10583.3</v>
          </cell>
          <cell r="N587">
            <v>10583.3</v>
          </cell>
          <cell r="O587">
            <v>0</v>
          </cell>
          <cell r="P587">
            <v>10583.3</v>
          </cell>
          <cell r="Q587">
            <v>2645.8249999999998</v>
          </cell>
          <cell r="R587">
            <v>13229</v>
          </cell>
          <cell r="S587">
            <v>1587</v>
          </cell>
          <cell r="T587">
            <v>14816</v>
          </cell>
          <cell r="U587">
            <v>0</v>
          </cell>
          <cell r="V587">
            <v>14816</v>
          </cell>
          <cell r="W587">
            <v>0</v>
          </cell>
          <cell r="X587">
            <v>12170</v>
          </cell>
          <cell r="Y587">
            <v>12170</v>
          </cell>
          <cell r="Z587">
            <v>14816</v>
          </cell>
          <cell r="AA587">
            <v>0</v>
          </cell>
          <cell r="AB587">
            <v>12170</v>
          </cell>
          <cell r="AC587">
            <v>12170</v>
          </cell>
          <cell r="AD587">
            <v>14816</v>
          </cell>
          <cell r="AE587">
            <v>0</v>
          </cell>
          <cell r="AF587">
            <v>912.75</v>
          </cell>
          <cell r="AG587">
            <v>13082.75</v>
          </cell>
          <cell r="AH587">
            <v>3307.3312500000002</v>
          </cell>
          <cell r="AI587">
            <v>1308.2750000000001</v>
          </cell>
          <cell r="AJ587">
            <v>14391.025</v>
          </cell>
          <cell r="AK587">
            <v>17698.356250000001</v>
          </cell>
          <cell r="AL587">
            <v>1439.1025</v>
          </cell>
          <cell r="AM587">
            <v>15830.127499999999</v>
          </cell>
          <cell r="AN587">
            <v>0</v>
          </cell>
          <cell r="AO587">
            <v>19137.458749999998</v>
          </cell>
          <cell r="AP587" t="str">
            <v>PAID UP TO APRIL 2021</v>
          </cell>
          <cell r="AQ587">
            <v>0</v>
          </cell>
          <cell r="AS587">
            <v>19137</v>
          </cell>
          <cell r="AT587" t="str">
            <v>OK</v>
          </cell>
          <cell r="AU587" t="str">
            <v>House No.5, St. No. 1, Muhallah Saeedabad, Near Grid Station, Labana Chowk,  Bahawalpur</v>
          </cell>
          <cell r="AV587" t="str">
            <v>0303-7772155</v>
          </cell>
          <cell r="AX587" t="str">
            <v>Islamic Banking</v>
          </cell>
          <cell r="AY587" t="str">
            <v>CRS, Bahawalpur</v>
          </cell>
          <cell r="AZ587">
            <v>846045</v>
          </cell>
          <cell r="BA587">
            <v>16282</v>
          </cell>
          <cell r="BC587" t="str">
            <v>(Pay Scale 2017) 100%</v>
          </cell>
        </row>
        <row r="588">
          <cell r="B588">
            <v>580</v>
          </cell>
          <cell r="C588" t="str">
            <v>Mr. Mehrab Rahoo S/O Muhammad Hussain</v>
          </cell>
          <cell r="D588" t="str">
            <v>Beldar</v>
          </cell>
          <cell r="E588">
            <v>21444</v>
          </cell>
          <cell r="F588" t="str">
            <v>Sakrand</v>
          </cell>
          <cell r="G588">
            <v>3111120276</v>
          </cell>
          <cell r="H588" t="str">
            <v>NBP, Sakrand (Sindh)</v>
          </cell>
          <cell r="I588">
            <v>56</v>
          </cell>
          <cell r="J588">
            <v>43358</v>
          </cell>
          <cell r="K588">
            <v>2</v>
          </cell>
          <cell r="L588" t="str">
            <v>P</v>
          </cell>
          <cell r="M588">
            <v>8157.5</v>
          </cell>
          <cell r="N588">
            <v>8157.5</v>
          </cell>
          <cell r="O588">
            <v>0</v>
          </cell>
          <cell r="P588">
            <v>8157.5</v>
          </cell>
          <cell r="Q588">
            <v>2039</v>
          </cell>
          <cell r="R588">
            <v>10197</v>
          </cell>
          <cell r="S588">
            <v>1224</v>
          </cell>
          <cell r="T588">
            <v>11421</v>
          </cell>
          <cell r="U588">
            <v>0</v>
          </cell>
          <cell r="V588">
            <v>11421</v>
          </cell>
          <cell r="W588">
            <v>0</v>
          </cell>
          <cell r="X588">
            <v>9382</v>
          </cell>
          <cell r="Y588">
            <v>9382</v>
          </cell>
          <cell r="Z588">
            <v>11421</v>
          </cell>
          <cell r="AA588">
            <v>0</v>
          </cell>
          <cell r="AB588">
            <v>9382</v>
          </cell>
          <cell r="AC588">
            <v>9382</v>
          </cell>
          <cell r="AD588">
            <v>11421</v>
          </cell>
          <cell r="AE588">
            <v>0</v>
          </cell>
          <cell r="AF588">
            <v>703.65</v>
          </cell>
          <cell r="AG588">
            <v>10085.65</v>
          </cell>
          <cell r="AH588">
            <v>2548.8000000000002</v>
          </cell>
          <cell r="AI588">
            <v>1008.5650000000001</v>
          </cell>
          <cell r="AJ588">
            <v>11094.215</v>
          </cell>
          <cell r="AK588">
            <v>13643.014999999999</v>
          </cell>
          <cell r="AL588">
            <v>1109.4215000000002</v>
          </cell>
          <cell r="AM588">
            <v>12203.636500000001</v>
          </cell>
          <cell r="AN588">
            <v>0</v>
          </cell>
          <cell r="AO588">
            <v>14752.4365</v>
          </cell>
          <cell r="AP588" t="str">
            <v>PAID UP TO APRIL 2021</v>
          </cell>
          <cell r="AQ588">
            <v>0</v>
          </cell>
          <cell r="AS588">
            <v>14752</v>
          </cell>
          <cell r="AT588" t="str">
            <v>OK</v>
          </cell>
          <cell r="AU588" t="str">
            <v>Village Haji Allah Yar Rahoo, P.O. Saboo Rahoo, Tehsil Sakrand, District Nawabshah(Bynazeerabad).</v>
          </cell>
          <cell r="AX588" t="str">
            <v>ON LINE</v>
          </cell>
          <cell r="AY588" t="str">
            <v>CCRI, Sakrand</v>
          </cell>
          <cell r="BC588" t="str">
            <v>(Pay Scale 2017) 100%</v>
          </cell>
        </row>
        <row r="589">
          <cell r="B589">
            <v>581</v>
          </cell>
          <cell r="C589" t="str">
            <v>Mr. Meharuddin Keerio S/O Dodo Khan Keerio</v>
          </cell>
          <cell r="D589" t="str">
            <v>Field Assistant</v>
          </cell>
          <cell r="E589">
            <v>21490</v>
          </cell>
          <cell r="F589" t="str">
            <v>Sakrand</v>
          </cell>
          <cell r="G589">
            <v>3111107022</v>
          </cell>
          <cell r="H589" t="str">
            <v>NBP, Sakrand (Sindh)</v>
          </cell>
          <cell r="I589">
            <v>56</v>
          </cell>
          <cell r="J589">
            <v>43404</v>
          </cell>
          <cell r="K589">
            <v>11</v>
          </cell>
          <cell r="L589" t="str">
            <v>P</v>
          </cell>
          <cell r="M589">
            <v>22536.15</v>
          </cell>
          <cell r="N589">
            <v>22536.15</v>
          </cell>
          <cell r="O589">
            <v>0</v>
          </cell>
          <cell r="P589">
            <v>22536.15</v>
          </cell>
          <cell r="Q589">
            <v>5634.04</v>
          </cell>
          <cell r="R589">
            <v>28170</v>
          </cell>
          <cell r="S589">
            <v>3380</v>
          </cell>
          <cell r="T589">
            <v>31550</v>
          </cell>
          <cell r="U589">
            <v>0</v>
          </cell>
          <cell r="V589">
            <v>31550</v>
          </cell>
          <cell r="W589">
            <v>0</v>
          </cell>
          <cell r="X589">
            <v>25916</v>
          </cell>
          <cell r="Y589">
            <v>25916</v>
          </cell>
          <cell r="Z589">
            <v>31550</v>
          </cell>
          <cell r="AA589">
            <v>0</v>
          </cell>
          <cell r="AB589">
            <v>25916</v>
          </cell>
          <cell r="AC589">
            <v>25916</v>
          </cell>
          <cell r="AD589">
            <v>31550</v>
          </cell>
          <cell r="AE589">
            <v>0</v>
          </cell>
          <cell r="AF589">
            <v>1943.6999999999998</v>
          </cell>
          <cell r="AG589">
            <v>27859.7</v>
          </cell>
          <cell r="AH589">
            <v>7042.6</v>
          </cell>
          <cell r="AI589">
            <v>2785.9700000000003</v>
          </cell>
          <cell r="AJ589">
            <v>30645.670000000002</v>
          </cell>
          <cell r="AK589">
            <v>37688.270000000004</v>
          </cell>
          <cell r="AL589">
            <v>3064.5670000000005</v>
          </cell>
          <cell r="AM589">
            <v>33710.978000000003</v>
          </cell>
          <cell r="AN589">
            <v>0</v>
          </cell>
          <cell r="AO589">
            <v>40753.578000000001</v>
          </cell>
          <cell r="AP589" t="str">
            <v>PAID UP TO APRIL 2021</v>
          </cell>
          <cell r="AQ589">
            <v>0</v>
          </cell>
          <cell r="AS589">
            <v>40754</v>
          </cell>
          <cell r="AT589" t="str">
            <v>OK</v>
          </cell>
          <cell r="AU589" t="str">
            <v>C/O CCRI, Sakrand</v>
          </cell>
          <cell r="AV589" t="str">
            <v>0300-3293962</v>
          </cell>
          <cell r="AW589" t="str">
            <v>OK</v>
          </cell>
          <cell r="AX589" t="str">
            <v>ON LINE</v>
          </cell>
          <cell r="AY589" t="str">
            <v>CCRI, Sakrand</v>
          </cell>
          <cell r="AZ589">
            <v>1801574</v>
          </cell>
          <cell r="BA589">
            <v>34671</v>
          </cell>
          <cell r="BC589" t="str">
            <v>(Pay Scale 2017) 100%</v>
          </cell>
        </row>
        <row r="590">
          <cell r="B590">
            <v>582</v>
          </cell>
          <cell r="C590" t="str">
            <v>Mr. Bahadur Ali S/O Idrees Lashari</v>
          </cell>
          <cell r="D590" t="str">
            <v>Chowkidar</v>
          </cell>
          <cell r="E590">
            <v>21516</v>
          </cell>
          <cell r="F590" t="str">
            <v>Sakrand</v>
          </cell>
          <cell r="G590">
            <v>4111196104</v>
          </cell>
          <cell r="H590" t="str">
            <v>NBP, Sakrand (Sindh)</v>
          </cell>
          <cell r="I590">
            <v>56</v>
          </cell>
          <cell r="J590">
            <v>43430</v>
          </cell>
          <cell r="K590">
            <v>2</v>
          </cell>
          <cell r="L590" t="str">
            <v>P</v>
          </cell>
          <cell r="M590">
            <v>10392</v>
          </cell>
          <cell r="N590">
            <v>10392</v>
          </cell>
          <cell r="O590">
            <v>0</v>
          </cell>
          <cell r="P590">
            <v>10392</v>
          </cell>
          <cell r="Q590">
            <v>2597.9</v>
          </cell>
          <cell r="R590">
            <v>12990</v>
          </cell>
          <cell r="S590">
            <v>1559</v>
          </cell>
          <cell r="T590">
            <v>14549</v>
          </cell>
          <cell r="U590">
            <v>0</v>
          </cell>
          <cell r="V590">
            <v>14549</v>
          </cell>
          <cell r="W590">
            <v>0</v>
          </cell>
          <cell r="X590">
            <v>11951</v>
          </cell>
          <cell r="Y590">
            <v>11951</v>
          </cell>
          <cell r="Z590">
            <v>14549</v>
          </cell>
          <cell r="AA590">
            <v>0</v>
          </cell>
          <cell r="AB590">
            <v>11951</v>
          </cell>
          <cell r="AC590">
            <v>11951</v>
          </cell>
          <cell r="AD590">
            <v>14549</v>
          </cell>
          <cell r="AE590">
            <v>0</v>
          </cell>
          <cell r="AF590">
            <v>896.32499999999993</v>
          </cell>
          <cell r="AG590">
            <v>12847.325000000001</v>
          </cell>
          <cell r="AH590">
            <v>3247.4250000000002</v>
          </cell>
          <cell r="AI590">
            <v>1284.7325000000001</v>
          </cell>
          <cell r="AJ590">
            <v>14132.057500000001</v>
          </cell>
          <cell r="AK590">
            <v>17379.482500000002</v>
          </cell>
          <cell r="AL590">
            <v>1413.2057500000001</v>
          </cell>
          <cell r="AM590">
            <v>15546.00425</v>
          </cell>
          <cell r="AN590">
            <v>0</v>
          </cell>
          <cell r="AO590">
            <v>18793.429250000001</v>
          </cell>
          <cell r="AP590" t="str">
            <v>PAID UP TO APRIL 2021</v>
          </cell>
          <cell r="AQ590">
            <v>0</v>
          </cell>
          <cell r="AS590">
            <v>18793</v>
          </cell>
          <cell r="AT590" t="str">
            <v>OK</v>
          </cell>
          <cell r="AU590" t="str">
            <v>Goth Neehal Lashari Bano, P.O. Sakrand. (C/O, CCRI, Sakrand)</v>
          </cell>
          <cell r="AW590" t="str">
            <v>OK</v>
          </cell>
          <cell r="AX590" t="str">
            <v>ON LINE</v>
          </cell>
          <cell r="AY590" t="str">
            <v>CCRI, Sakrand</v>
          </cell>
          <cell r="AZ590">
            <v>830768</v>
          </cell>
          <cell r="BA590">
            <v>15988</v>
          </cell>
          <cell r="BC590" t="str">
            <v>(Pay Scale 2017) 100%</v>
          </cell>
        </row>
        <row r="591">
          <cell r="B591">
            <v>583</v>
          </cell>
          <cell r="C591" t="str">
            <v>Mr. Zameer Abbas S/O Azizuddin</v>
          </cell>
          <cell r="D591" t="str">
            <v>Lab. Tech. Assistant</v>
          </cell>
          <cell r="E591">
            <v>21501</v>
          </cell>
          <cell r="F591" t="str">
            <v>Multan</v>
          </cell>
          <cell r="G591">
            <v>3066399063</v>
          </cell>
          <cell r="H591" t="str">
            <v>NBP, Timber Market Branch, Multan</v>
          </cell>
          <cell r="I591">
            <v>835</v>
          </cell>
          <cell r="J591">
            <v>43415</v>
          </cell>
          <cell r="K591">
            <v>14</v>
          </cell>
          <cell r="L591" t="str">
            <v>P</v>
          </cell>
          <cell r="M591">
            <v>22345</v>
          </cell>
          <cell r="N591">
            <v>22345</v>
          </cell>
          <cell r="O591">
            <v>0</v>
          </cell>
          <cell r="P591">
            <v>22345</v>
          </cell>
          <cell r="Q591">
            <v>5585.8</v>
          </cell>
          <cell r="R591">
            <v>27931</v>
          </cell>
          <cell r="S591">
            <v>3352</v>
          </cell>
          <cell r="T591">
            <v>31283</v>
          </cell>
          <cell r="U591">
            <v>0</v>
          </cell>
          <cell r="V591">
            <v>31283</v>
          </cell>
          <cell r="W591">
            <v>0</v>
          </cell>
          <cell r="X591">
            <v>25697</v>
          </cell>
          <cell r="Y591">
            <v>25697</v>
          </cell>
          <cell r="Z591">
            <v>31283</v>
          </cell>
          <cell r="AA591">
            <v>0</v>
          </cell>
          <cell r="AB591">
            <v>25697</v>
          </cell>
          <cell r="AC591">
            <v>25697</v>
          </cell>
          <cell r="AD591">
            <v>31283</v>
          </cell>
          <cell r="AE591">
            <v>0</v>
          </cell>
          <cell r="AF591">
            <v>1927.2749999999999</v>
          </cell>
          <cell r="AG591">
            <v>27624.275000000001</v>
          </cell>
          <cell r="AH591">
            <v>6982.3</v>
          </cell>
          <cell r="AI591">
            <v>2762.4275000000002</v>
          </cell>
          <cell r="AJ591">
            <v>30386.702500000003</v>
          </cell>
          <cell r="AK591">
            <v>37369.002500000002</v>
          </cell>
          <cell r="AL591">
            <v>3038.6702500000006</v>
          </cell>
          <cell r="AM591">
            <v>33426.113750000004</v>
          </cell>
          <cell r="AN591">
            <v>0</v>
          </cell>
          <cell r="AO591">
            <v>40408.413750000007</v>
          </cell>
          <cell r="AP591" t="str">
            <v>PAID UP TO APRIL 2021</v>
          </cell>
          <cell r="AQ591">
            <v>0</v>
          </cell>
          <cell r="AS591">
            <v>40408</v>
          </cell>
          <cell r="AT591" t="str">
            <v>OK</v>
          </cell>
          <cell r="AU591" t="str">
            <v>House No. 847/EY, Sadiqabad, Old Shujabad Road, Multan</v>
          </cell>
          <cell r="AV591" t="str">
            <v>0303-6539981</v>
          </cell>
          <cell r="AW591" t="str">
            <v>OK</v>
          </cell>
          <cell r="AX591" t="str">
            <v>ON LINE</v>
          </cell>
          <cell r="AY591" t="str">
            <v>CCRI, Multan</v>
          </cell>
          <cell r="AZ591">
            <v>1786297</v>
          </cell>
          <cell r="BA591">
            <v>34377</v>
          </cell>
          <cell r="BC591" t="str">
            <v>(Pay Scale 2017) 100%</v>
          </cell>
        </row>
        <row r="592">
          <cell r="B592">
            <v>584</v>
          </cell>
          <cell r="C592" t="str">
            <v>Mr. Maqsood Ahmad S/O Abdul Ghafoor</v>
          </cell>
          <cell r="D592" t="str">
            <v>Driver</v>
          </cell>
          <cell r="E592">
            <v>22997</v>
          </cell>
          <cell r="F592" t="str">
            <v>Sahiwal</v>
          </cell>
          <cell r="G592">
            <v>3146723023</v>
          </cell>
          <cell r="H592" t="str">
            <v>NBP, Grain Market, Sahiwal</v>
          </cell>
          <cell r="I592">
            <v>1514</v>
          </cell>
          <cell r="J592">
            <v>43465</v>
          </cell>
          <cell r="K592">
            <v>8</v>
          </cell>
          <cell r="L592" t="str">
            <v>P</v>
          </cell>
          <cell r="M592">
            <v>14323.25</v>
          </cell>
          <cell r="N592">
            <v>14323.25</v>
          </cell>
          <cell r="O592">
            <v>0</v>
          </cell>
          <cell r="P592">
            <v>14323.25</v>
          </cell>
          <cell r="Q592">
            <v>3580.85</v>
          </cell>
          <cell r="R592">
            <v>17904</v>
          </cell>
          <cell r="S592">
            <v>2148</v>
          </cell>
          <cell r="T592">
            <v>20052</v>
          </cell>
          <cell r="U592">
            <v>0</v>
          </cell>
          <cell r="V592">
            <v>20052</v>
          </cell>
          <cell r="W592">
            <v>0</v>
          </cell>
          <cell r="X592">
            <v>16471</v>
          </cell>
          <cell r="Y592">
            <v>16471</v>
          </cell>
          <cell r="Z592">
            <v>20052</v>
          </cell>
          <cell r="AA592">
            <v>0</v>
          </cell>
          <cell r="AB592">
            <v>16471</v>
          </cell>
          <cell r="AC592">
            <v>16471</v>
          </cell>
          <cell r="AD592">
            <v>20052</v>
          </cell>
          <cell r="AE592">
            <v>0</v>
          </cell>
          <cell r="AF592">
            <v>1235.325</v>
          </cell>
          <cell r="AG592">
            <v>17706.325000000001</v>
          </cell>
          <cell r="AH592">
            <v>4476.1424999999999</v>
          </cell>
          <cell r="AI592">
            <v>1770.6325000000002</v>
          </cell>
          <cell r="AJ592">
            <v>19476.9575</v>
          </cell>
          <cell r="AK592">
            <v>23953.1</v>
          </cell>
          <cell r="AL592">
            <v>1947.6957500000001</v>
          </cell>
          <cell r="AM592">
            <v>21425.394250000001</v>
          </cell>
          <cell r="AN592">
            <v>0</v>
          </cell>
          <cell r="AO592">
            <v>25901.536749999999</v>
          </cell>
          <cell r="AP592" t="str">
            <v>PAID UP TO APRIL 2021</v>
          </cell>
          <cell r="AQ592">
            <v>0</v>
          </cell>
          <cell r="AS592">
            <v>25902</v>
          </cell>
          <cell r="AT592" t="str">
            <v>OK</v>
          </cell>
          <cell r="AU592" t="str">
            <v>Chak No. 64/5 L, P.O. Chak No. 64/5L, Yousaf Wala, District Sahiwal.</v>
          </cell>
          <cell r="AV592" t="str">
            <v>0301-6925917</v>
          </cell>
          <cell r="AW592" t="str">
            <v>OK</v>
          </cell>
          <cell r="AX592" t="str">
            <v>ON LINE</v>
          </cell>
          <cell r="AY592" t="str">
            <v>CRS, Sahiwal</v>
          </cell>
          <cell r="AZ592">
            <v>1294680</v>
          </cell>
          <cell r="BA592">
            <v>22036</v>
          </cell>
          <cell r="BC592" t="str">
            <v>(Pay Scale 2017) 100%</v>
          </cell>
          <cell r="BD592" t="str">
            <v>Age Next B.Day=57 Y</v>
          </cell>
        </row>
        <row r="593">
          <cell r="B593">
            <v>585</v>
          </cell>
          <cell r="C593" t="str">
            <v>Mr. Amjad Hussain S/o. Muhammad Alam</v>
          </cell>
          <cell r="D593" t="str">
            <v>Ex-Mechnic</v>
          </cell>
          <cell r="E593">
            <v>21529</v>
          </cell>
          <cell r="F593" t="str">
            <v>Khi/P.I.D.C</v>
          </cell>
          <cell r="G593">
            <v>1300205178</v>
          </cell>
          <cell r="H593" t="str">
            <v>NBP, PIDC, Branch, Karachi</v>
          </cell>
          <cell r="I593">
            <v>50</v>
          </cell>
          <cell r="J593">
            <v>43443</v>
          </cell>
          <cell r="K593">
            <v>14</v>
          </cell>
          <cell r="L593" t="str">
            <v>P</v>
          </cell>
          <cell r="M593">
            <v>23941.1</v>
          </cell>
          <cell r="N593">
            <v>23941.1</v>
          </cell>
          <cell r="O593">
            <v>0</v>
          </cell>
          <cell r="P593">
            <v>23941.1</v>
          </cell>
          <cell r="Q593">
            <v>5985.5249999999996</v>
          </cell>
          <cell r="R593">
            <v>29927</v>
          </cell>
          <cell r="S593">
            <v>3591</v>
          </cell>
          <cell r="T593">
            <v>33518</v>
          </cell>
          <cell r="U593">
            <v>0</v>
          </cell>
          <cell r="V593">
            <v>33518</v>
          </cell>
          <cell r="W593">
            <v>0</v>
          </cell>
          <cell r="X593">
            <v>27532</v>
          </cell>
          <cell r="Y593">
            <v>27532</v>
          </cell>
          <cell r="Z593">
            <v>33518</v>
          </cell>
          <cell r="AA593">
            <v>0</v>
          </cell>
          <cell r="AB593">
            <v>27532</v>
          </cell>
          <cell r="AC593">
            <v>27532</v>
          </cell>
          <cell r="AD593">
            <v>33518</v>
          </cell>
          <cell r="AE593">
            <v>0</v>
          </cell>
          <cell r="AF593">
            <v>2064.9</v>
          </cell>
          <cell r="AG593">
            <v>29596.9</v>
          </cell>
          <cell r="AH593">
            <v>7481.90625</v>
          </cell>
          <cell r="AI593">
            <v>2959.6900000000005</v>
          </cell>
          <cell r="AJ593">
            <v>32556.590000000004</v>
          </cell>
          <cell r="AK593">
            <v>40038.496250000004</v>
          </cell>
          <cell r="AL593">
            <v>3255.6590000000006</v>
          </cell>
          <cell r="AM593">
            <v>35814.089</v>
          </cell>
          <cell r="AN593">
            <v>0</v>
          </cell>
          <cell r="AO593">
            <v>43295.99525</v>
          </cell>
          <cell r="AP593" t="str">
            <v>PAID UP TO APRIL 2021</v>
          </cell>
          <cell r="AQ593">
            <v>0</v>
          </cell>
          <cell r="AS593">
            <v>43296</v>
          </cell>
          <cell r="AT593" t="str">
            <v>OK</v>
          </cell>
          <cell r="AU593" t="str">
            <v>House No. 220, Sector St-19/50-A, Madina Colony, Korangi, 3-1/2, Karachi.</v>
          </cell>
          <cell r="AW593" t="str">
            <v>OK</v>
          </cell>
          <cell r="AX593" t="str">
            <v>ON LINE</v>
          </cell>
          <cell r="AY593" t="str">
            <v>PICR&amp; T, Karachi</v>
          </cell>
          <cell r="AZ593">
            <v>1913968</v>
          </cell>
          <cell r="BA593">
            <v>36834</v>
          </cell>
          <cell r="BC593" t="str">
            <v>(Pay Scale 2017) 100%</v>
          </cell>
        </row>
        <row r="594">
          <cell r="B594">
            <v>586</v>
          </cell>
          <cell r="C594" t="str">
            <v>Mst. Kalsoom Bi W/O Ghulam Mehdi S/O Musa Ali</v>
          </cell>
          <cell r="D594" t="str">
            <v>Farash</v>
          </cell>
          <cell r="E594">
            <v>21412</v>
          </cell>
          <cell r="F594" t="str">
            <v>Khi/P.I.D.C</v>
          </cell>
          <cell r="G594">
            <v>4171509841</v>
          </cell>
          <cell r="H594" t="str">
            <v>NBP,         Branch, Karachi</v>
          </cell>
          <cell r="I594">
            <v>255</v>
          </cell>
          <cell r="J594">
            <v>43326</v>
          </cell>
          <cell r="K594">
            <v>2</v>
          </cell>
          <cell r="L594" t="str">
            <v>P</v>
          </cell>
          <cell r="M594">
            <v>7343.7</v>
          </cell>
          <cell r="N594">
            <v>7343.7</v>
          </cell>
          <cell r="O594">
            <v>0</v>
          </cell>
          <cell r="P594">
            <v>7343.7</v>
          </cell>
          <cell r="Q594">
            <v>1835.93</v>
          </cell>
          <cell r="R594">
            <v>9180</v>
          </cell>
          <cell r="S594">
            <v>1102</v>
          </cell>
          <cell r="T594">
            <v>10282</v>
          </cell>
          <cell r="U594">
            <v>0</v>
          </cell>
          <cell r="V594">
            <v>10282</v>
          </cell>
          <cell r="W594">
            <v>0</v>
          </cell>
          <cell r="X594">
            <v>8446</v>
          </cell>
          <cell r="Y594">
            <v>8446</v>
          </cell>
          <cell r="Z594">
            <v>10282</v>
          </cell>
          <cell r="AA594">
            <v>0</v>
          </cell>
          <cell r="AB594">
            <v>8446</v>
          </cell>
          <cell r="AC594">
            <v>8446</v>
          </cell>
          <cell r="AD594">
            <v>10282</v>
          </cell>
          <cell r="AE594">
            <v>0</v>
          </cell>
          <cell r="AF594">
            <v>633.44999999999993</v>
          </cell>
          <cell r="AG594">
            <v>9078.7400000000016</v>
          </cell>
          <cell r="AH594">
            <v>2294.2525000000001</v>
          </cell>
          <cell r="AI594">
            <v>907.87400000000025</v>
          </cell>
          <cell r="AJ594">
            <v>9986.6140000000014</v>
          </cell>
          <cell r="AK594">
            <v>12280.866500000002</v>
          </cell>
          <cell r="AL594">
            <v>998.66140000000019</v>
          </cell>
          <cell r="AM594">
            <v>10985.995400000002</v>
          </cell>
          <cell r="AN594">
            <v>0</v>
          </cell>
          <cell r="AO594">
            <v>13280.247900000002</v>
          </cell>
          <cell r="AQ594">
            <v>0</v>
          </cell>
          <cell r="AS594">
            <v>0</v>
          </cell>
          <cell r="AU594" t="str">
            <v>Plot No. R-126, Sector 48/B, Korangi, Karachi</v>
          </cell>
          <cell r="AV594" t="str">
            <v>0336-2004667</v>
          </cell>
          <cell r="AW594" t="str">
            <v>OK</v>
          </cell>
          <cell r="AX594" t="str">
            <v>ON LINE</v>
          </cell>
          <cell r="AY594" t="str">
            <v>PICR&amp; T, Karachi</v>
          </cell>
          <cell r="AZ594">
            <v>782755</v>
          </cell>
          <cell r="BA594">
            <v>15064</v>
          </cell>
          <cell r="BC594" t="str">
            <v>(Pay Scale 2017) 100%</v>
          </cell>
        </row>
        <row r="595">
          <cell r="B595">
            <v>587</v>
          </cell>
          <cell r="C595" t="str">
            <v>Mr. Muhammad Aslam S/O Muhammad Usman</v>
          </cell>
          <cell r="D595" t="str">
            <v>Lab.Attendant</v>
          </cell>
          <cell r="E595">
            <v>21610</v>
          </cell>
          <cell r="F595" t="str">
            <v>Mirpur Khas</v>
          </cell>
          <cell r="G595">
            <v>4052029979</v>
          </cell>
          <cell r="H595" t="str">
            <v>NBP, M.A. Jinnah Road, Mirpur Khas</v>
          </cell>
          <cell r="I595">
            <v>36</v>
          </cell>
          <cell r="J595">
            <v>43467</v>
          </cell>
          <cell r="K595">
            <v>5</v>
          </cell>
          <cell r="L595" t="str">
            <v>P</v>
          </cell>
          <cell r="M595">
            <v>10583.3</v>
          </cell>
          <cell r="N595">
            <v>10583.3</v>
          </cell>
          <cell r="O595">
            <v>0</v>
          </cell>
          <cell r="P595">
            <v>10583.3</v>
          </cell>
          <cell r="Q595">
            <v>2645.83</v>
          </cell>
          <cell r="R595">
            <v>13229</v>
          </cell>
          <cell r="S595">
            <v>1587</v>
          </cell>
          <cell r="T595">
            <v>14816</v>
          </cell>
          <cell r="U595">
            <v>0</v>
          </cell>
          <cell r="V595">
            <v>14816</v>
          </cell>
          <cell r="W595">
            <v>0</v>
          </cell>
          <cell r="X595">
            <v>12170</v>
          </cell>
          <cell r="Y595">
            <v>12170</v>
          </cell>
          <cell r="Z595">
            <v>14816</v>
          </cell>
          <cell r="AA595">
            <v>0</v>
          </cell>
          <cell r="AB595">
            <v>12170</v>
          </cell>
          <cell r="AC595">
            <v>12170</v>
          </cell>
          <cell r="AD595">
            <v>14816</v>
          </cell>
          <cell r="AE595">
            <v>0</v>
          </cell>
          <cell r="AF595">
            <v>912.75</v>
          </cell>
          <cell r="AG595">
            <v>13082.04</v>
          </cell>
          <cell r="AH595">
            <v>3307.2874999999999</v>
          </cell>
          <cell r="AI595">
            <v>1308.2040000000002</v>
          </cell>
          <cell r="AJ595">
            <v>14390.244000000001</v>
          </cell>
          <cell r="AK595">
            <v>17697.531500000001</v>
          </cell>
          <cell r="AL595">
            <v>1439.0244000000002</v>
          </cell>
          <cell r="AM595">
            <v>15829.268400000001</v>
          </cell>
          <cell r="AN595">
            <v>0</v>
          </cell>
          <cell r="AO595">
            <v>19136.555899999999</v>
          </cell>
          <cell r="AP595" t="str">
            <v>PAID UP TO APRIL 2021</v>
          </cell>
          <cell r="AQ595">
            <v>0</v>
          </cell>
          <cell r="AS595">
            <v>19137</v>
          </cell>
          <cell r="AT595" t="str">
            <v>OK</v>
          </cell>
          <cell r="AU595" t="str">
            <v>H.No. 35, Khatri Para, Near Capital Cinema, Pak Colony, Tando Allah Yar, Hyderabad</v>
          </cell>
          <cell r="AV595" t="str">
            <v>0301-3618495</v>
          </cell>
          <cell r="AW595" t="str">
            <v>OK</v>
          </cell>
          <cell r="AX595" t="str">
            <v>ON LINE</v>
          </cell>
          <cell r="AY595" t="str">
            <v xml:space="preserve">CRS, Mir Pur Khas </v>
          </cell>
          <cell r="AZ595">
            <v>846044.96</v>
          </cell>
          <cell r="BA595">
            <v>16282</v>
          </cell>
          <cell r="BC595" t="str">
            <v>(Pay Scale 2017) 100%</v>
          </cell>
        </row>
        <row r="596">
          <cell r="B596">
            <v>588</v>
          </cell>
          <cell r="C596" t="str">
            <v>Mr. Michael Joseph S/O Joseph</v>
          </cell>
          <cell r="D596" t="str">
            <v>Plumber</v>
          </cell>
          <cell r="E596">
            <v>21643</v>
          </cell>
          <cell r="F596" t="str">
            <v>Sakrand</v>
          </cell>
          <cell r="G596">
            <v>3111108012</v>
          </cell>
          <cell r="H596" t="str">
            <v>NBP, Sakrand (Sindh)</v>
          </cell>
          <cell r="I596">
            <v>56</v>
          </cell>
          <cell r="J596">
            <v>43557</v>
          </cell>
          <cell r="K596">
            <v>8</v>
          </cell>
          <cell r="L596" t="str">
            <v>P</v>
          </cell>
          <cell r="M596">
            <v>13713.7</v>
          </cell>
          <cell r="N596">
            <v>13713.7</v>
          </cell>
          <cell r="O596">
            <v>0</v>
          </cell>
          <cell r="P596">
            <v>13713.7</v>
          </cell>
          <cell r="Q596">
            <v>3428.43</v>
          </cell>
          <cell r="R596">
            <v>17142</v>
          </cell>
          <cell r="S596">
            <v>2057</v>
          </cell>
          <cell r="T596">
            <v>19199</v>
          </cell>
          <cell r="U596">
            <v>0</v>
          </cell>
          <cell r="V596">
            <v>19199</v>
          </cell>
          <cell r="W596">
            <v>0</v>
          </cell>
          <cell r="X596">
            <v>15771</v>
          </cell>
          <cell r="Y596">
            <v>15771</v>
          </cell>
          <cell r="Z596">
            <v>19199</v>
          </cell>
          <cell r="AA596">
            <v>0</v>
          </cell>
          <cell r="AB596">
            <v>15771</v>
          </cell>
          <cell r="AC596">
            <v>15771</v>
          </cell>
          <cell r="AD596">
            <v>19199</v>
          </cell>
          <cell r="AE596">
            <v>0</v>
          </cell>
          <cell r="AF596">
            <v>1182.825</v>
          </cell>
          <cell r="AG596">
            <v>16953.115000000002</v>
          </cell>
          <cell r="AH596">
            <v>4285.5374999999995</v>
          </cell>
          <cell r="AI596">
            <v>1695.3115000000003</v>
          </cell>
          <cell r="AJ596">
            <v>18648.426500000001</v>
          </cell>
          <cell r="AK596">
            <v>22933.964</v>
          </cell>
          <cell r="AL596">
            <v>1864.8426500000003</v>
          </cell>
          <cell r="AM596">
            <v>20513.26915</v>
          </cell>
          <cell r="AN596">
            <v>0</v>
          </cell>
          <cell r="AO596">
            <v>24798.806649999999</v>
          </cell>
          <cell r="AP596" t="str">
            <v>PAID UP TO APRIL 2021</v>
          </cell>
          <cell r="AQ596">
            <v>0</v>
          </cell>
          <cell r="AS596">
            <v>24799</v>
          </cell>
          <cell r="AT596" t="str">
            <v>OK</v>
          </cell>
          <cell r="AU596" t="str">
            <v>H. NO. 605, Mohallah Chandni Chowk, Orangabad, Mirpurkhas, Sindh</v>
          </cell>
          <cell r="AW596" t="str">
            <v>OK</v>
          </cell>
          <cell r="AX596" t="str">
            <v>ON LINE</v>
          </cell>
          <cell r="AY596" t="str">
            <v>CCRI, Sakrand</v>
          </cell>
          <cell r="AZ596">
            <v>1096293.8500000001</v>
          </cell>
          <cell r="BA596">
            <v>21098</v>
          </cell>
          <cell r="BC596" t="str">
            <v>(Pay Scale 2017) 100%</v>
          </cell>
        </row>
        <row r="597">
          <cell r="B597">
            <v>589</v>
          </cell>
          <cell r="C597" t="str">
            <v>Mst. Nusrat Aziz W/O Rashid Ahmad</v>
          </cell>
          <cell r="D597" t="str">
            <v>Lab. Attendent</v>
          </cell>
          <cell r="E597">
            <v>22385</v>
          </cell>
          <cell r="F597" t="str">
            <v>Multan</v>
          </cell>
          <cell r="G597">
            <v>3157732903</v>
          </cell>
          <cell r="H597" t="str">
            <v>NBP, Ghallah Mandi, Dijkod Road, Faisalabad</v>
          </cell>
          <cell r="I597">
            <v>1395</v>
          </cell>
          <cell r="J597">
            <v>43497</v>
          </cell>
          <cell r="K597">
            <v>5</v>
          </cell>
          <cell r="L597" t="str">
            <v>F</v>
          </cell>
          <cell r="M597">
            <v>12473.85</v>
          </cell>
          <cell r="N597">
            <v>12473.85</v>
          </cell>
          <cell r="O597">
            <v>0</v>
          </cell>
          <cell r="P597">
            <v>12473.85</v>
          </cell>
          <cell r="Q597">
            <v>3118.5</v>
          </cell>
          <cell r="R597">
            <v>15592</v>
          </cell>
          <cell r="S597">
            <v>1871</v>
          </cell>
          <cell r="T597">
            <v>17463</v>
          </cell>
          <cell r="U597">
            <v>0</v>
          </cell>
          <cell r="V597">
            <v>17463</v>
          </cell>
          <cell r="W597">
            <v>0</v>
          </cell>
          <cell r="X597">
            <v>14345</v>
          </cell>
          <cell r="Y597">
            <v>14345</v>
          </cell>
          <cell r="Z597">
            <v>17464</v>
          </cell>
          <cell r="AA597">
            <v>0</v>
          </cell>
          <cell r="AB597">
            <v>14346</v>
          </cell>
          <cell r="AC597">
            <v>14346</v>
          </cell>
          <cell r="AD597">
            <v>17465</v>
          </cell>
          <cell r="AE597">
            <v>0</v>
          </cell>
          <cell r="AF597">
            <v>1075.95</v>
          </cell>
          <cell r="AG597">
            <v>15421.240000000002</v>
          </cell>
          <cell r="AH597">
            <v>3898.125</v>
          </cell>
          <cell r="AI597">
            <v>1542.1240000000003</v>
          </cell>
          <cell r="AJ597">
            <v>16963.364000000001</v>
          </cell>
          <cell r="AK597">
            <v>20861.489000000001</v>
          </cell>
          <cell r="AL597">
            <v>1696.3364000000001</v>
          </cell>
          <cell r="AM597">
            <v>18659.700400000002</v>
          </cell>
          <cell r="AN597">
            <v>0</v>
          </cell>
          <cell r="AO597">
            <v>22557.825400000002</v>
          </cell>
          <cell r="AP597" t="str">
            <v>PAID UP TO APRIL 2021</v>
          </cell>
          <cell r="AQ597">
            <v>0</v>
          </cell>
          <cell r="AS597">
            <v>22558</v>
          </cell>
          <cell r="AT597" t="str">
            <v>OK</v>
          </cell>
          <cell r="AU597" t="str">
            <v>Chak No. 233 RB, P.O. Hari Singh Wala, Tehsil &amp; District Faisalabad</v>
          </cell>
          <cell r="AW597" t="str">
            <v>OK</v>
          </cell>
          <cell r="AX597" t="str">
            <v>ON LINE</v>
          </cell>
          <cell r="AY597" t="str">
            <v>CCRI, Multan</v>
          </cell>
          <cell r="AZ597">
            <v>670303</v>
          </cell>
          <cell r="BA597">
            <v>16632</v>
          </cell>
          <cell r="BC597" t="str">
            <v>(Pay Scale 2017) 100%</v>
          </cell>
        </row>
        <row r="598">
          <cell r="B598">
            <v>590</v>
          </cell>
          <cell r="C598" t="str">
            <v>Mr. Abdus Sattar S/O Barkat Ali</v>
          </cell>
          <cell r="D598" t="str">
            <v>Lab. Assistant</v>
          </cell>
          <cell r="E598">
            <v>21555</v>
          </cell>
          <cell r="F598" t="str">
            <v>Multan</v>
          </cell>
          <cell r="G598">
            <v>3066396977</v>
          </cell>
          <cell r="H598" t="str">
            <v>NBP, Timber Market Branch, Multan</v>
          </cell>
          <cell r="I598">
            <v>835</v>
          </cell>
          <cell r="J598">
            <v>43469</v>
          </cell>
          <cell r="K598">
            <v>9</v>
          </cell>
          <cell r="L598" t="str">
            <v>P</v>
          </cell>
          <cell r="M598">
            <v>16648.45</v>
          </cell>
          <cell r="N598">
            <v>16648.45</v>
          </cell>
          <cell r="O598">
            <v>0</v>
          </cell>
          <cell r="P598">
            <v>16648.45</v>
          </cell>
          <cell r="Q598">
            <v>4162.1099999999997</v>
          </cell>
          <cell r="R598">
            <v>20811</v>
          </cell>
          <cell r="S598">
            <v>2497</v>
          </cell>
          <cell r="T598">
            <v>23308</v>
          </cell>
          <cell r="U598">
            <v>0</v>
          </cell>
          <cell r="V598">
            <v>23308</v>
          </cell>
          <cell r="W598">
            <v>0</v>
          </cell>
          <cell r="X598">
            <v>19146</v>
          </cell>
          <cell r="Y598">
            <v>19146</v>
          </cell>
          <cell r="Z598">
            <v>23308</v>
          </cell>
          <cell r="AA598">
            <v>0</v>
          </cell>
          <cell r="AB598">
            <v>19146</v>
          </cell>
          <cell r="AC598">
            <v>19146</v>
          </cell>
          <cell r="AD598">
            <v>23308</v>
          </cell>
          <cell r="AE598">
            <v>0</v>
          </cell>
          <cell r="AF598">
            <v>1435.95</v>
          </cell>
          <cell r="AG598">
            <v>20581.240000000002</v>
          </cell>
          <cell r="AH598">
            <v>5202.6374999999998</v>
          </cell>
          <cell r="AI598">
            <v>2058.1240000000003</v>
          </cell>
          <cell r="AJ598">
            <v>22639.364000000001</v>
          </cell>
          <cell r="AK598">
            <v>27842.001500000002</v>
          </cell>
          <cell r="AL598">
            <v>2263.9364</v>
          </cell>
          <cell r="AM598">
            <v>24903.3004</v>
          </cell>
          <cell r="AN598">
            <v>0</v>
          </cell>
          <cell r="AO598">
            <v>30105.937900000001</v>
          </cell>
          <cell r="AP598" t="str">
            <v>PAID UP TO APRIL 2021</v>
          </cell>
          <cell r="AQ598">
            <v>0</v>
          </cell>
          <cell r="AS598">
            <v>30106</v>
          </cell>
          <cell r="AT598" t="str">
            <v>OK</v>
          </cell>
          <cell r="AU598" t="str">
            <v>Street No. 4-D, Bilal Colony No. 2, Old Shujabad Road, Multan</v>
          </cell>
          <cell r="AW598" t="str">
            <v>OK</v>
          </cell>
          <cell r="AX598" t="str">
            <v>ON LINE</v>
          </cell>
          <cell r="AY598" t="str">
            <v>CCRI, Multan</v>
          </cell>
          <cell r="AZ598">
            <v>1330902</v>
          </cell>
          <cell r="BA598">
            <v>25613</v>
          </cell>
          <cell r="BC598" t="str">
            <v>(Pay Scale 2017) 100%</v>
          </cell>
        </row>
        <row r="599">
          <cell r="B599">
            <v>591</v>
          </cell>
          <cell r="C599" t="str">
            <v xml:space="preserve">Mr. Muhammad Siddique S/O Muhammad Bukhsh </v>
          </cell>
          <cell r="D599" t="str">
            <v>Lab. Attendent</v>
          </cell>
          <cell r="E599">
            <v>21596</v>
          </cell>
          <cell r="F599" t="str">
            <v>Multan</v>
          </cell>
          <cell r="G599">
            <v>1309126694</v>
          </cell>
          <cell r="H599" t="str">
            <v>NBP, Timber Market Branch, Multan</v>
          </cell>
          <cell r="I599">
            <v>835</v>
          </cell>
          <cell r="J599">
            <v>43510</v>
          </cell>
          <cell r="K599">
            <v>5</v>
          </cell>
          <cell r="L599" t="str">
            <v>P</v>
          </cell>
          <cell r="M599">
            <v>10128.799999999999</v>
          </cell>
          <cell r="N599">
            <v>10128.799999999999</v>
          </cell>
          <cell r="O599">
            <v>0</v>
          </cell>
          <cell r="P599">
            <v>10128.799999999999</v>
          </cell>
          <cell r="Q599">
            <v>2532.08</v>
          </cell>
          <cell r="R599">
            <v>12661</v>
          </cell>
          <cell r="S599">
            <v>1519</v>
          </cell>
          <cell r="T599">
            <v>14180</v>
          </cell>
          <cell r="U599">
            <v>0</v>
          </cell>
          <cell r="V599">
            <v>14180</v>
          </cell>
          <cell r="W599">
            <v>0</v>
          </cell>
          <cell r="X599">
            <v>11648</v>
          </cell>
          <cell r="Y599">
            <v>11648</v>
          </cell>
          <cell r="Z599">
            <v>14180</v>
          </cell>
          <cell r="AA599">
            <v>0</v>
          </cell>
          <cell r="AB599">
            <v>11648</v>
          </cell>
          <cell r="AC599">
            <v>11648</v>
          </cell>
          <cell r="AD599">
            <v>14180</v>
          </cell>
          <cell r="AE599">
            <v>0</v>
          </cell>
          <cell r="AF599">
            <v>873.6</v>
          </cell>
          <cell r="AG599">
            <v>12520.890000000001</v>
          </cell>
          <cell r="AH599">
            <v>3165.1</v>
          </cell>
          <cell r="AI599">
            <v>1252.0890000000002</v>
          </cell>
          <cell r="AJ599">
            <v>13772.979000000001</v>
          </cell>
          <cell r="AK599">
            <v>16938.079000000002</v>
          </cell>
          <cell r="AL599">
            <v>1377.2979000000003</v>
          </cell>
          <cell r="AM599">
            <v>15150.276900000001</v>
          </cell>
          <cell r="AN599">
            <v>0</v>
          </cell>
          <cell r="AO599">
            <v>18315.376899999999</v>
          </cell>
          <cell r="AP599" t="str">
            <v>PAID UP TO APRIL 2021</v>
          </cell>
          <cell r="AQ599">
            <v>0</v>
          </cell>
          <cell r="AS599">
            <v>18315</v>
          </cell>
          <cell r="AT599" t="str">
            <v>OK</v>
          </cell>
          <cell r="AU599" t="str">
            <v>Chak No. 199 G.B., Tehsil Sumendary, District Faisalabad</v>
          </cell>
          <cell r="AW599" t="str">
            <v>OK</v>
          </cell>
          <cell r="AX599" t="str">
            <v>ON LINE</v>
          </cell>
          <cell r="AY599" t="str">
            <v>CCRI, Multan</v>
          </cell>
          <cell r="AZ599">
            <v>809671</v>
          </cell>
          <cell r="BA599">
            <v>15582</v>
          </cell>
          <cell r="BC599" t="str">
            <v>(Pay Scale 2017) 100%</v>
          </cell>
        </row>
        <row r="600">
          <cell r="B600">
            <v>592</v>
          </cell>
          <cell r="C600" t="str">
            <v>Mr. Ghulam Muhammad Khaskheli S/O Dhani Bux</v>
          </cell>
          <cell r="D600" t="str">
            <v>Beldar</v>
          </cell>
          <cell r="E600">
            <v>21643</v>
          </cell>
          <cell r="F600" t="str">
            <v>Sakrand</v>
          </cell>
          <cell r="G600">
            <v>2200111192</v>
          </cell>
          <cell r="H600" t="str">
            <v>NBP, Sakrand (Sindh)</v>
          </cell>
          <cell r="I600">
            <v>56</v>
          </cell>
          <cell r="J600">
            <v>43557</v>
          </cell>
          <cell r="K600">
            <v>2</v>
          </cell>
          <cell r="L600" t="str">
            <v>P</v>
          </cell>
          <cell r="M600">
            <v>10392.200000000001</v>
          </cell>
          <cell r="N600">
            <v>10392.200000000001</v>
          </cell>
          <cell r="O600">
            <v>0</v>
          </cell>
          <cell r="P600">
            <v>10392.200000000001</v>
          </cell>
          <cell r="Q600">
            <v>2598.0500000000002</v>
          </cell>
          <cell r="R600">
            <v>12990</v>
          </cell>
          <cell r="S600">
            <v>1559</v>
          </cell>
          <cell r="T600">
            <v>14549</v>
          </cell>
          <cell r="U600">
            <v>0</v>
          </cell>
          <cell r="V600">
            <v>14549</v>
          </cell>
          <cell r="W600">
            <v>0</v>
          </cell>
          <cell r="X600">
            <v>11951</v>
          </cell>
          <cell r="Y600">
            <v>11951</v>
          </cell>
          <cell r="Z600">
            <v>14549</v>
          </cell>
          <cell r="AA600">
            <v>0</v>
          </cell>
          <cell r="AB600">
            <v>11951</v>
          </cell>
          <cell r="AC600">
            <v>11951</v>
          </cell>
          <cell r="AD600">
            <v>14549</v>
          </cell>
          <cell r="AE600">
            <v>0</v>
          </cell>
          <cell r="AF600">
            <v>896.32499999999993</v>
          </cell>
          <cell r="AG600">
            <v>12846.615000000002</v>
          </cell>
          <cell r="AH600">
            <v>3247.5625</v>
          </cell>
          <cell r="AI600">
            <v>1284.6615000000002</v>
          </cell>
          <cell r="AJ600">
            <v>14131.276500000002</v>
          </cell>
          <cell r="AK600">
            <v>17378.839</v>
          </cell>
          <cell r="AL600">
            <v>1413.1276500000004</v>
          </cell>
          <cell r="AM600">
            <v>15544.404150000002</v>
          </cell>
          <cell r="AN600">
            <v>0</v>
          </cell>
          <cell r="AO600">
            <v>18791.966650000002</v>
          </cell>
          <cell r="AP600" t="str">
            <v>PAID UP TO APRIL 2021</v>
          </cell>
          <cell r="AQ600">
            <v>0</v>
          </cell>
          <cell r="AS600">
            <v>18792</v>
          </cell>
          <cell r="AT600" t="str">
            <v>OK</v>
          </cell>
          <cell r="AU600" t="str">
            <v>C/O CCRI, Sakrand</v>
          </cell>
          <cell r="AW600" t="str">
            <v>OK</v>
          </cell>
          <cell r="AX600" t="str">
            <v>ON LINE</v>
          </cell>
          <cell r="AY600" t="str">
            <v>CCRI, Sakrand</v>
          </cell>
          <cell r="AZ600">
            <v>830768</v>
          </cell>
          <cell r="BA600">
            <v>15988</v>
          </cell>
          <cell r="BC600" t="str">
            <v>(Pay Scale 2017) 100%</v>
          </cell>
        </row>
        <row r="601">
          <cell r="B601">
            <v>593</v>
          </cell>
          <cell r="C601" t="str">
            <v>Mr. Faiz Muhammad Mallah S/O Muhammad Rahim</v>
          </cell>
          <cell r="D601" t="str">
            <v>Naib Qasid</v>
          </cell>
          <cell r="E601">
            <v>21653</v>
          </cell>
          <cell r="F601" t="str">
            <v>Sakrand</v>
          </cell>
          <cell r="G601">
            <v>3111108898</v>
          </cell>
          <cell r="H601" t="str">
            <v>NBP, Sakrand (Sindh)</v>
          </cell>
          <cell r="I601">
            <v>56</v>
          </cell>
          <cell r="J601">
            <v>43557</v>
          </cell>
          <cell r="K601">
            <v>2</v>
          </cell>
          <cell r="L601" t="str">
            <v>P</v>
          </cell>
          <cell r="M601">
            <v>10091.9</v>
          </cell>
          <cell r="N601">
            <v>10091.9</v>
          </cell>
          <cell r="O601">
            <v>0</v>
          </cell>
          <cell r="P601">
            <v>10091.9</v>
          </cell>
          <cell r="Q601">
            <v>2522.98</v>
          </cell>
          <cell r="R601">
            <v>12615</v>
          </cell>
          <cell r="S601">
            <v>1514</v>
          </cell>
          <cell r="T601">
            <v>14129</v>
          </cell>
          <cell r="U601">
            <v>0</v>
          </cell>
          <cell r="V601">
            <v>14129</v>
          </cell>
          <cell r="W601">
            <v>0</v>
          </cell>
          <cell r="X601">
            <v>11606</v>
          </cell>
          <cell r="Y601">
            <v>11606</v>
          </cell>
          <cell r="Z601">
            <v>14129</v>
          </cell>
          <cell r="AA601">
            <v>0</v>
          </cell>
          <cell r="AB601">
            <v>11606</v>
          </cell>
          <cell r="AC601">
            <v>11606</v>
          </cell>
          <cell r="AD601">
            <v>14129</v>
          </cell>
          <cell r="AE601">
            <v>0</v>
          </cell>
          <cell r="AF601">
            <v>870.44999999999993</v>
          </cell>
          <cell r="AG601">
            <v>12475.740000000002</v>
          </cell>
          <cell r="AH601">
            <v>3153.7249999999999</v>
          </cell>
          <cell r="AI601">
            <v>1247.5740000000003</v>
          </cell>
          <cell r="AJ601">
            <v>13723.314000000002</v>
          </cell>
          <cell r="AK601">
            <v>16877.039000000001</v>
          </cell>
          <cell r="AL601">
            <v>1372.3314000000003</v>
          </cell>
          <cell r="AM601">
            <v>15095.645400000003</v>
          </cell>
          <cell r="AN601">
            <v>0</v>
          </cell>
          <cell r="AO601">
            <v>18249.370400000003</v>
          </cell>
          <cell r="AP601" t="str">
            <v>PAID UP TO APRIL 2021</v>
          </cell>
          <cell r="AQ601">
            <v>0</v>
          </cell>
          <cell r="AS601">
            <v>18249</v>
          </cell>
          <cell r="AT601" t="str">
            <v>OK</v>
          </cell>
          <cell r="AU601" t="str">
            <v xml:space="preserve">Mohala Mallah, Main Road, Tehsil Sakrand District Shaheed Baynazir Abad (NawabShah), Sindh </v>
          </cell>
          <cell r="AW601" t="str">
            <v>OK</v>
          </cell>
          <cell r="AX601" t="str">
            <v>ON LINE</v>
          </cell>
          <cell r="AY601" t="str">
            <v>CCRI, Sakrand</v>
          </cell>
          <cell r="AZ601">
            <v>806761</v>
          </cell>
          <cell r="BA601">
            <v>15526</v>
          </cell>
          <cell r="BC601" t="str">
            <v>(Pay Scale 2017) 100%</v>
          </cell>
        </row>
        <row r="602">
          <cell r="B602">
            <v>594</v>
          </cell>
          <cell r="C602" t="str">
            <v>Mr. Aziz Ahmad Memon S/O Muhammad Juman</v>
          </cell>
          <cell r="D602" t="str">
            <v>SSO</v>
          </cell>
          <cell r="E602">
            <v>21675</v>
          </cell>
          <cell r="F602" t="str">
            <v>Ghotki</v>
          </cell>
          <cell r="G602">
            <v>4140492882</v>
          </cell>
          <cell r="H602" t="str">
            <v>NBP, Ghotki Branch, Ghotki</v>
          </cell>
          <cell r="I602">
            <v>118</v>
          </cell>
          <cell r="J602">
            <v>43589</v>
          </cell>
          <cell r="K602">
            <v>18</v>
          </cell>
          <cell r="L602" t="str">
            <v>P</v>
          </cell>
          <cell r="M602">
            <v>51401.45</v>
          </cell>
          <cell r="N602">
            <v>51401.45</v>
          </cell>
          <cell r="O602">
            <v>0</v>
          </cell>
          <cell r="P602">
            <v>51401.45</v>
          </cell>
          <cell r="Q602">
            <v>10280.27</v>
          </cell>
          <cell r="R602">
            <v>61682</v>
          </cell>
          <cell r="S602">
            <v>7710</v>
          </cell>
          <cell r="T602">
            <v>69392</v>
          </cell>
          <cell r="U602">
            <v>0</v>
          </cell>
          <cell r="V602">
            <v>69392</v>
          </cell>
          <cell r="W602">
            <v>0</v>
          </cell>
          <cell r="X602">
            <v>59112</v>
          </cell>
          <cell r="Y602">
            <v>59112</v>
          </cell>
          <cell r="Z602">
            <v>69392</v>
          </cell>
          <cell r="AA602">
            <v>0</v>
          </cell>
          <cell r="AB602">
            <v>59112</v>
          </cell>
          <cell r="AC602">
            <v>59112</v>
          </cell>
          <cell r="AD602">
            <v>69392</v>
          </cell>
          <cell r="AE602">
            <v>0</v>
          </cell>
          <cell r="AF602">
            <v>4433.3999999999996</v>
          </cell>
          <cell r="AG602">
            <v>63544.69</v>
          </cell>
          <cell r="AH602">
            <v>12850.337500000001</v>
          </cell>
          <cell r="AI602">
            <v>6354.469000000001</v>
          </cell>
          <cell r="AJ602">
            <v>69899.159</v>
          </cell>
          <cell r="AK602">
            <v>82749.496500000008</v>
          </cell>
          <cell r="AL602">
            <v>6989.9159</v>
          </cell>
          <cell r="AM602">
            <v>76889.074900000007</v>
          </cell>
          <cell r="AN602">
            <v>0</v>
          </cell>
          <cell r="AO602">
            <v>89739.412400000001</v>
          </cell>
          <cell r="AP602" t="str">
            <v>PAID UP TO APRIL 2021</v>
          </cell>
          <cell r="AQ602">
            <v>0</v>
          </cell>
          <cell r="AS602">
            <v>89739</v>
          </cell>
          <cell r="AT602" t="str">
            <v>OK</v>
          </cell>
          <cell r="AU602" t="str">
            <v>H.No. A/34, Samanabad, P.O. Nasim Nagar, Qasimabad, Hyderabad (Sindh)</v>
          </cell>
          <cell r="AV602" t="str">
            <v>0313-3973453, 03013508463</v>
          </cell>
          <cell r="AW602" t="str">
            <v>OK</v>
          </cell>
          <cell r="AX602" t="str">
            <v>ON LINE</v>
          </cell>
          <cell r="AY602" t="str">
            <v>CRS, Ghotki</v>
          </cell>
          <cell r="AZ602">
            <v>4109101.42</v>
          </cell>
          <cell r="BA602">
            <v>79079</v>
          </cell>
          <cell r="BB602">
            <v>112970</v>
          </cell>
          <cell r="BC602" t="str">
            <v>Superannuation</v>
          </cell>
        </row>
        <row r="603">
          <cell r="B603">
            <v>595</v>
          </cell>
          <cell r="C603" t="str">
            <v>Mr. Muhammad Akram S/O Sultan Ali</v>
          </cell>
          <cell r="D603" t="str">
            <v>Field Assistant</v>
          </cell>
          <cell r="E603">
            <v>21556</v>
          </cell>
          <cell r="F603" t="str">
            <v>Bahawalpur</v>
          </cell>
          <cell r="G603">
            <v>4321891774</v>
          </cell>
          <cell r="H603" t="str">
            <v>NBP, Grain Market, Samundri</v>
          </cell>
          <cell r="I603">
            <v>747</v>
          </cell>
          <cell r="J603">
            <v>43470</v>
          </cell>
          <cell r="K603">
            <v>11</v>
          </cell>
          <cell r="L603" t="str">
            <v>P</v>
          </cell>
          <cell r="M603">
            <v>13435.7</v>
          </cell>
          <cell r="N603">
            <v>13435.7</v>
          </cell>
          <cell r="O603">
            <v>0</v>
          </cell>
          <cell r="P603">
            <v>13435.7</v>
          </cell>
          <cell r="Q603">
            <v>3358.92</v>
          </cell>
          <cell r="R603">
            <v>16795</v>
          </cell>
          <cell r="S603">
            <v>2015</v>
          </cell>
          <cell r="T603">
            <v>18810</v>
          </cell>
          <cell r="U603">
            <v>0</v>
          </cell>
          <cell r="V603">
            <v>18810</v>
          </cell>
          <cell r="W603">
            <v>0</v>
          </cell>
          <cell r="X603">
            <v>15451</v>
          </cell>
          <cell r="Y603">
            <v>15451</v>
          </cell>
          <cell r="Z603">
            <v>18810</v>
          </cell>
          <cell r="AA603">
            <v>0</v>
          </cell>
          <cell r="AB603">
            <v>15451</v>
          </cell>
          <cell r="AC603">
            <v>15451</v>
          </cell>
          <cell r="AD603">
            <v>18810</v>
          </cell>
          <cell r="AE603">
            <v>0</v>
          </cell>
          <cell r="AF603">
            <v>1158.825</v>
          </cell>
          <cell r="AG603">
            <v>16609.115000000002</v>
          </cell>
          <cell r="AH603">
            <v>4198.6499999999996</v>
          </cell>
          <cell r="AI603">
            <v>1660.9115000000002</v>
          </cell>
          <cell r="AJ603">
            <v>18270.0265</v>
          </cell>
          <cell r="AK603">
            <v>22468.676500000001</v>
          </cell>
          <cell r="AL603">
            <v>1827.0026500000001</v>
          </cell>
          <cell r="AM603">
            <v>20097.029149999998</v>
          </cell>
          <cell r="AN603">
            <v>0</v>
          </cell>
          <cell r="AO603">
            <v>24295.679149999996</v>
          </cell>
          <cell r="AP603" t="str">
            <v>PAID UP TO APRIL 2021</v>
          </cell>
          <cell r="AQ603">
            <v>0</v>
          </cell>
          <cell r="AS603">
            <v>24296</v>
          </cell>
          <cell r="AT603" t="str">
            <v>OK</v>
          </cell>
          <cell r="AU603" t="str">
            <v>Chak No.218 G.B, Vains Adan, Tehsil Sumandri, Distt. Faisalabd</v>
          </cell>
          <cell r="AW603" t="str">
            <v>OK</v>
          </cell>
          <cell r="AX603" t="str">
            <v>Islamic Banking</v>
          </cell>
          <cell r="AY603" t="str">
            <v>CRS, Bahawalpur</v>
          </cell>
          <cell r="AZ603">
            <v>1074069.72</v>
          </cell>
          <cell r="BA603">
            <v>20670.3</v>
          </cell>
          <cell r="BB603">
            <v>32810</v>
          </cell>
          <cell r="BC603" t="str">
            <v>Superannuation</v>
          </cell>
        </row>
        <row r="604">
          <cell r="B604">
            <v>596</v>
          </cell>
          <cell r="C604" t="str">
            <v>Mr. Imdad Hussain Rind s/o Mehrab Khan</v>
          </cell>
          <cell r="D604" t="str">
            <v>Lab Attendant</v>
          </cell>
          <cell r="E604" t="str">
            <v>31/5/1959</v>
          </cell>
          <cell r="F604" t="str">
            <v>Sakrand</v>
          </cell>
          <cell r="G604">
            <v>3111108843</v>
          </cell>
          <cell r="H604" t="str">
            <v>NBP, Sakrand (Sindh)</v>
          </cell>
          <cell r="I604">
            <v>56</v>
          </cell>
          <cell r="J604">
            <v>43615</v>
          </cell>
          <cell r="K604">
            <v>5</v>
          </cell>
          <cell r="L604" t="str">
            <v>P</v>
          </cell>
          <cell r="M604">
            <v>11038.35</v>
          </cell>
          <cell r="N604">
            <v>11038.35</v>
          </cell>
          <cell r="O604">
            <v>0</v>
          </cell>
          <cell r="P604">
            <v>11038.35</v>
          </cell>
          <cell r="Q604">
            <v>2759.58</v>
          </cell>
          <cell r="R604">
            <v>13798</v>
          </cell>
          <cell r="S604">
            <v>1656</v>
          </cell>
          <cell r="T604">
            <v>15454</v>
          </cell>
          <cell r="U604">
            <v>0</v>
          </cell>
          <cell r="V604">
            <v>15454</v>
          </cell>
          <cell r="W604">
            <v>0</v>
          </cell>
          <cell r="X604">
            <v>12694</v>
          </cell>
          <cell r="Y604">
            <v>12694</v>
          </cell>
          <cell r="Z604">
            <v>15454</v>
          </cell>
          <cell r="AA604">
            <v>0</v>
          </cell>
          <cell r="AB604">
            <v>12694</v>
          </cell>
          <cell r="AC604">
            <v>12694</v>
          </cell>
          <cell r="AD604">
            <v>15454</v>
          </cell>
          <cell r="AE604">
            <v>0</v>
          </cell>
          <cell r="AF604">
            <v>952.05</v>
          </cell>
          <cell r="AG604">
            <v>13645.34</v>
          </cell>
          <cell r="AH604">
            <v>3449.4749999999999</v>
          </cell>
          <cell r="AI604">
            <v>1364.5340000000001</v>
          </cell>
          <cell r="AJ604">
            <v>15009.874</v>
          </cell>
          <cell r="AK604">
            <v>18459.348999999998</v>
          </cell>
          <cell r="AL604">
            <v>1500.9874</v>
          </cell>
          <cell r="AM604">
            <v>16510.861400000002</v>
          </cell>
          <cell r="AN604">
            <v>0</v>
          </cell>
          <cell r="AO604">
            <v>19960.3364</v>
          </cell>
          <cell r="AP604" t="str">
            <v>PAID UP TO APRIL 2021</v>
          </cell>
          <cell r="AQ604">
            <v>0</v>
          </cell>
          <cell r="AS604">
            <v>19960</v>
          </cell>
          <cell r="AT604" t="str">
            <v>OK</v>
          </cell>
          <cell r="AU604" t="str">
            <v>Village Noor Muhammad Kurkani, P.O. Beero Chandio, The. &amp; District Larkana</v>
          </cell>
          <cell r="AV604" t="str">
            <v>0308-3349656</v>
          </cell>
          <cell r="AW604" t="str">
            <v>OK</v>
          </cell>
          <cell r="AX604" t="str">
            <v>ON LINE</v>
          </cell>
          <cell r="AY604" t="str">
            <v>CCRI, Sakrand</v>
          </cell>
          <cell r="AZ604">
            <v>882418.34</v>
          </cell>
          <cell r="BA604">
            <v>16982</v>
          </cell>
          <cell r="BB604">
            <v>24260</v>
          </cell>
          <cell r="BC604" t="str">
            <v>Superannuation</v>
          </cell>
        </row>
        <row r="605">
          <cell r="B605">
            <v>597</v>
          </cell>
          <cell r="C605" t="str">
            <v>Mr. Shaukat Ali S/O Sadiq Ali</v>
          </cell>
          <cell r="D605" t="str">
            <v>U.D.C.</v>
          </cell>
          <cell r="E605">
            <v>21746</v>
          </cell>
          <cell r="F605" t="str">
            <v>Sahiwal</v>
          </cell>
          <cell r="G605">
            <v>3037150456</v>
          </cell>
          <cell r="H605" t="str">
            <v>NBP, City Branch, Sahiwal</v>
          </cell>
          <cell r="I605">
            <v>536</v>
          </cell>
          <cell r="J605">
            <v>43660</v>
          </cell>
          <cell r="K605">
            <v>11</v>
          </cell>
          <cell r="L605" t="str">
            <v>P</v>
          </cell>
          <cell r="M605">
            <v>16530.150000000001</v>
          </cell>
          <cell r="N605">
            <v>16530.150000000001</v>
          </cell>
          <cell r="O605">
            <v>0</v>
          </cell>
          <cell r="P605">
            <v>16530.150000000001</v>
          </cell>
          <cell r="Q605">
            <v>4132.54</v>
          </cell>
          <cell r="R605">
            <v>20663</v>
          </cell>
          <cell r="S605">
            <v>2480</v>
          </cell>
          <cell r="T605">
            <v>23143</v>
          </cell>
          <cell r="U605">
            <v>0</v>
          </cell>
          <cell r="V605">
            <v>23143</v>
          </cell>
          <cell r="W605">
            <v>0</v>
          </cell>
          <cell r="X605">
            <v>19010</v>
          </cell>
          <cell r="Y605">
            <v>19010</v>
          </cell>
          <cell r="Z605">
            <v>23143</v>
          </cell>
          <cell r="AA605">
            <v>0</v>
          </cell>
          <cell r="AB605">
            <v>19010</v>
          </cell>
          <cell r="AC605">
            <v>19010</v>
          </cell>
          <cell r="AD605">
            <v>23143</v>
          </cell>
          <cell r="AE605">
            <v>0</v>
          </cell>
          <cell r="AF605">
            <v>1425.75</v>
          </cell>
          <cell r="AG605">
            <v>20435.04</v>
          </cell>
          <cell r="AH605">
            <v>5165.6750000000002</v>
          </cell>
          <cell r="AI605">
            <v>2043.5040000000001</v>
          </cell>
          <cell r="AJ605">
            <v>22478.544000000002</v>
          </cell>
          <cell r="AK605">
            <v>27644.219000000001</v>
          </cell>
          <cell r="AL605">
            <v>2247.8544000000002</v>
          </cell>
          <cell r="AM605">
            <v>24726.398400000002</v>
          </cell>
          <cell r="AN605">
            <v>0</v>
          </cell>
          <cell r="AO605">
            <v>29892.073400000001</v>
          </cell>
          <cell r="AP605" t="str">
            <v>PAID UP TO APRIL 2021</v>
          </cell>
          <cell r="AQ605">
            <v>0</v>
          </cell>
          <cell r="AS605">
            <v>29892</v>
          </cell>
          <cell r="AT605" t="str">
            <v>OK</v>
          </cell>
          <cell r="AU605" t="str">
            <v>H. No.57-A,Nai Abbadi, Jhall Road, Near Kosar Masjid, Sahiwal</v>
          </cell>
          <cell r="AV605" t="str">
            <v>0307-4052973</v>
          </cell>
          <cell r="AW605" t="str">
            <v>OK</v>
          </cell>
          <cell r="AX605" t="str">
            <v>ON LINE</v>
          </cell>
          <cell r="AY605" t="str">
            <v>CRS, Sahiwal</v>
          </cell>
          <cell r="AZ605">
            <v>1321445.1100000001</v>
          </cell>
          <cell r="BA605">
            <v>25431</v>
          </cell>
          <cell r="BB605">
            <v>36330</v>
          </cell>
          <cell r="BC605" t="str">
            <v>Superannuation</v>
          </cell>
        </row>
        <row r="606">
          <cell r="B606">
            <v>598</v>
          </cell>
          <cell r="C606" t="str">
            <v>Mr. Mirza Ali S/O Khidar Khan</v>
          </cell>
          <cell r="D606" t="str">
            <v>Beldar</v>
          </cell>
          <cell r="E606">
            <v>21698</v>
          </cell>
          <cell r="F606" t="str">
            <v>D.I.Khan</v>
          </cell>
          <cell r="G606">
            <v>4160316589</v>
          </cell>
          <cell r="H606" t="str">
            <v>NBP, Titter Khel Branch, Lakki Marwat</v>
          </cell>
          <cell r="I606">
            <v>1305</v>
          </cell>
          <cell r="J606">
            <v>43612</v>
          </cell>
          <cell r="K606">
            <v>2</v>
          </cell>
          <cell r="L606" t="str">
            <v>P</v>
          </cell>
          <cell r="M606">
            <v>6533.04</v>
          </cell>
          <cell r="N606">
            <v>6533.04</v>
          </cell>
          <cell r="O606">
            <v>0</v>
          </cell>
          <cell r="P606">
            <v>6533.04</v>
          </cell>
          <cell r="Q606">
            <v>1633.26</v>
          </cell>
          <cell r="R606">
            <v>8166</v>
          </cell>
          <cell r="S606">
            <v>980</v>
          </cell>
          <cell r="T606">
            <v>9146</v>
          </cell>
          <cell r="U606">
            <v>0</v>
          </cell>
          <cell r="V606">
            <v>9146</v>
          </cell>
          <cell r="W606">
            <v>0</v>
          </cell>
          <cell r="X606">
            <v>7513</v>
          </cell>
          <cell r="Y606">
            <v>7513</v>
          </cell>
          <cell r="Z606">
            <v>9146</v>
          </cell>
          <cell r="AA606">
            <v>0</v>
          </cell>
          <cell r="AB606">
            <v>7513</v>
          </cell>
          <cell r="AC606">
            <v>7513</v>
          </cell>
          <cell r="AD606">
            <v>9146</v>
          </cell>
          <cell r="AE606">
            <v>0</v>
          </cell>
          <cell r="AF606">
            <v>563.47500000000002</v>
          </cell>
          <cell r="AG606">
            <v>8076.4750000000004</v>
          </cell>
          <cell r="AH606">
            <v>2041.575</v>
          </cell>
          <cell r="AI606">
            <v>807.64750000000004</v>
          </cell>
          <cell r="AJ606">
            <v>8884.1225000000013</v>
          </cell>
          <cell r="AK606">
            <v>10925.697500000002</v>
          </cell>
          <cell r="AL606">
            <v>888.4122500000002</v>
          </cell>
          <cell r="AM606">
            <v>9772.5347500000007</v>
          </cell>
          <cell r="AN606">
            <v>0</v>
          </cell>
          <cell r="AO606">
            <v>11814.109750000001</v>
          </cell>
          <cell r="AP606" t="str">
            <v>PAID UP TO APRIL 2021</v>
          </cell>
          <cell r="AQ606">
            <v>0</v>
          </cell>
          <cell r="AS606">
            <v>11814</v>
          </cell>
          <cell r="AT606" t="str">
            <v>OK</v>
          </cell>
          <cell r="AU606" t="str">
            <v>Muhallah Badday Khail, Village Tatar Khail, District Lakky Marwat</v>
          </cell>
          <cell r="AV606" t="str">
            <v>0341-9269588</v>
          </cell>
          <cell r="AW606" t="str">
            <v>OK</v>
          </cell>
          <cell r="AX606" t="str">
            <v>ON LINE</v>
          </cell>
          <cell r="AY606" t="str">
            <v>CRS, D.I.Khan</v>
          </cell>
          <cell r="AZ606">
            <v>5222261.2</v>
          </cell>
          <cell r="BA606">
            <v>10050.83</v>
          </cell>
          <cell r="BB606">
            <v>17230</v>
          </cell>
          <cell r="BC606" t="str">
            <v>Superannuation</v>
          </cell>
        </row>
        <row r="607">
          <cell r="B607">
            <v>599</v>
          </cell>
          <cell r="C607" t="str">
            <v>Mst. Nayyar Sultana W/O Nisar Ahmad Ansari</v>
          </cell>
          <cell r="D607" t="str">
            <v>Office Assistant</v>
          </cell>
          <cell r="E607">
            <v>22751</v>
          </cell>
          <cell r="F607" t="str">
            <v>Multan</v>
          </cell>
          <cell r="G607">
            <v>4160778189</v>
          </cell>
          <cell r="H607" t="str">
            <v xml:space="preserve">NBP, Main Branch, District Courts, Multan </v>
          </cell>
          <cell r="I607">
            <v>374</v>
          </cell>
          <cell r="J607">
            <v>43683</v>
          </cell>
          <cell r="K607">
            <v>15</v>
          </cell>
          <cell r="L607" t="str">
            <v>F</v>
          </cell>
          <cell r="M607">
            <v>21729.75</v>
          </cell>
          <cell r="N607">
            <v>21729.75</v>
          </cell>
          <cell r="O607">
            <v>0</v>
          </cell>
          <cell r="P607">
            <v>21729.75</v>
          </cell>
          <cell r="Q607">
            <v>5432.44</v>
          </cell>
          <cell r="R607">
            <v>27162</v>
          </cell>
          <cell r="S607">
            <v>3259</v>
          </cell>
          <cell r="T607">
            <v>30421</v>
          </cell>
          <cell r="U607">
            <v>0</v>
          </cell>
          <cell r="V607">
            <v>30421</v>
          </cell>
          <cell r="W607">
            <v>0</v>
          </cell>
          <cell r="X607">
            <v>24989</v>
          </cell>
          <cell r="Y607">
            <v>24989</v>
          </cell>
          <cell r="Z607">
            <v>30421</v>
          </cell>
          <cell r="AA607">
            <v>0</v>
          </cell>
          <cell r="AB607">
            <v>24989</v>
          </cell>
          <cell r="AC607">
            <v>24989</v>
          </cell>
          <cell r="AD607">
            <v>30421</v>
          </cell>
          <cell r="AE607">
            <v>0</v>
          </cell>
          <cell r="AF607">
            <v>1874.175</v>
          </cell>
          <cell r="AG607">
            <v>26863.174999999999</v>
          </cell>
          <cell r="AH607">
            <v>6790.5499999999993</v>
          </cell>
          <cell r="AI607">
            <v>2686.3175000000001</v>
          </cell>
          <cell r="AJ607">
            <v>29549.4925</v>
          </cell>
          <cell r="AK607">
            <v>36340.042499999996</v>
          </cell>
          <cell r="AL607">
            <v>2954.9492500000001</v>
          </cell>
          <cell r="AM607">
            <v>32504.441750000002</v>
          </cell>
          <cell r="AN607">
            <v>0</v>
          </cell>
          <cell r="AO607">
            <v>39294.991750000001</v>
          </cell>
          <cell r="AP607" t="str">
            <v>PAID UP TO APRIL 2021</v>
          </cell>
          <cell r="AQ607">
            <v>0</v>
          </cell>
          <cell r="AS607">
            <v>39295</v>
          </cell>
          <cell r="AT607" t="str">
            <v>OK</v>
          </cell>
          <cell r="AU607" t="str">
            <v>H.No.1155, St.No.10, Ward No. 9, Muhallah Qadeer Abad, Multan</v>
          </cell>
          <cell r="AW607" t="str">
            <v>OK</v>
          </cell>
          <cell r="AX607" t="str">
            <v>ON LINE</v>
          </cell>
          <cell r="AY607" t="str">
            <v>PCCC, HQ, MULTAN</v>
          </cell>
          <cell r="BC607" t="str">
            <v>Died in Service</v>
          </cell>
        </row>
        <row r="608">
          <cell r="B608">
            <v>600</v>
          </cell>
          <cell r="C608" t="str">
            <v>Mst. Razia Bibi W/O Muhammad Shabir</v>
          </cell>
          <cell r="D608" t="str">
            <v>Naib Qasid</v>
          </cell>
          <cell r="E608">
            <v>24107</v>
          </cell>
          <cell r="F608" t="str">
            <v>Bahawalpur</v>
          </cell>
          <cell r="G608">
            <v>3166446769</v>
          </cell>
          <cell r="H608" t="str">
            <v>NBP, Jahanian Branch, District Multan</v>
          </cell>
          <cell r="I608">
            <v>550</v>
          </cell>
          <cell r="J608">
            <v>43622</v>
          </cell>
          <cell r="K608">
            <v>2</v>
          </cell>
          <cell r="L608" t="str">
            <v>F</v>
          </cell>
          <cell r="M608">
            <v>9916.5499999999993</v>
          </cell>
          <cell r="N608">
            <v>9916.5499999999993</v>
          </cell>
          <cell r="O608">
            <v>0</v>
          </cell>
          <cell r="P608">
            <v>9916.5499999999993</v>
          </cell>
          <cell r="Q608">
            <v>2479.14</v>
          </cell>
          <cell r="R608">
            <v>12396</v>
          </cell>
          <cell r="S608">
            <v>1487</v>
          </cell>
          <cell r="T608">
            <v>13883</v>
          </cell>
          <cell r="U608">
            <v>0</v>
          </cell>
          <cell r="V608">
            <v>13883</v>
          </cell>
          <cell r="W608">
            <v>0</v>
          </cell>
          <cell r="X608">
            <v>11404</v>
          </cell>
          <cell r="Y608">
            <v>11404</v>
          </cell>
          <cell r="Z608">
            <v>13883</v>
          </cell>
          <cell r="AA608">
            <v>0</v>
          </cell>
          <cell r="AB608">
            <v>11404</v>
          </cell>
          <cell r="AC608">
            <v>11404</v>
          </cell>
          <cell r="AD608">
            <v>13883</v>
          </cell>
          <cell r="AE608">
            <v>0</v>
          </cell>
          <cell r="AF608">
            <v>855.3</v>
          </cell>
          <cell r="AG608">
            <v>12259.3</v>
          </cell>
          <cell r="AH608">
            <v>3098.9249999999997</v>
          </cell>
          <cell r="AI608">
            <v>1225.93</v>
          </cell>
          <cell r="AJ608">
            <v>13485.23</v>
          </cell>
          <cell r="AK608">
            <v>16584.154999999999</v>
          </cell>
          <cell r="AL608">
            <v>1348.5230000000001</v>
          </cell>
          <cell r="AM608">
            <v>14833.753000000001</v>
          </cell>
          <cell r="AN608">
            <v>0</v>
          </cell>
          <cell r="AO608">
            <v>17932.678</v>
          </cell>
          <cell r="AP608" t="str">
            <v>PAID UP TO APRIL 2021</v>
          </cell>
          <cell r="AQ608">
            <v>0</v>
          </cell>
          <cell r="AS608">
            <v>17933</v>
          </cell>
          <cell r="AT608" t="str">
            <v>OK</v>
          </cell>
          <cell r="AU608" t="str">
            <v>Chak No. 47/2-L, Post Office 32/2-L, Tehsil &amp; District OKARA</v>
          </cell>
          <cell r="AV608">
            <v>3076945096</v>
          </cell>
          <cell r="AW608" t="str">
            <v>OK</v>
          </cell>
          <cell r="AX608" t="str">
            <v>ON LINE</v>
          </cell>
          <cell r="AY608" t="str">
            <v>CRS, Bahawalpur</v>
          </cell>
          <cell r="AZ608">
            <v>624810.08250000002</v>
          </cell>
          <cell r="BA608">
            <v>13222.07</v>
          </cell>
          <cell r="BB608">
            <v>19540</v>
          </cell>
          <cell r="BC608" t="str">
            <v>Died in Service</v>
          </cell>
        </row>
        <row r="609">
          <cell r="B609">
            <v>601</v>
          </cell>
          <cell r="C609" t="str">
            <v>Mr. Muhammad Hanif S/O Ghulam Muhammad</v>
          </cell>
          <cell r="D609" t="str">
            <v>Beldar</v>
          </cell>
          <cell r="E609">
            <v>21845</v>
          </cell>
          <cell r="F609" t="str">
            <v>Multan</v>
          </cell>
          <cell r="G609">
            <v>3162175658</v>
          </cell>
          <cell r="H609" t="str">
            <v>NBP, Old Shujabad Road, Multan</v>
          </cell>
          <cell r="I609">
            <v>2324</v>
          </cell>
          <cell r="J609">
            <v>43759</v>
          </cell>
          <cell r="K609">
            <v>2</v>
          </cell>
          <cell r="L609" t="str">
            <v>P</v>
          </cell>
          <cell r="M609">
            <v>10091.9</v>
          </cell>
          <cell r="N609">
            <v>10091.9</v>
          </cell>
          <cell r="O609">
            <v>0</v>
          </cell>
          <cell r="P609">
            <v>10091.9</v>
          </cell>
          <cell r="Q609">
            <v>2522.98</v>
          </cell>
          <cell r="R609">
            <v>12615</v>
          </cell>
          <cell r="S609">
            <v>1514</v>
          </cell>
          <cell r="T609">
            <v>14129</v>
          </cell>
          <cell r="U609">
            <v>0</v>
          </cell>
          <cell r="V609">
            <v>14129</v>
          </cell>
          <cell r="W609">
            <v>0</v>
          </cell>
          <cell r="X609">
            <v>11606</v>
          </cell>
          <cell r="Y609">
            <v>11606</v>
          </cell>
          <cell r="Z609">
            <v>14129</v>
          </cell>
          <cell r="AA609">
            <v>0</v>
          </cell>
          <cell r="AB609">
            <v>11606</v>
          </cell>
          <cell r="AC609">
            <v>11606</v>
          </cell>
          <cell r="AD609">
            <v>14129</v>
          </cell>
          <cell r="AE609">
            <v>0</v>
          </cell>
          <cell r="AF609">
            <v>870.44999999999993</v>
          </cell>
          <cell r="AG609">
            <v>12476.45</v>
          </cell>
          <cell r="AH609">
            <v>3153.7249999999999</v>
          </cell>
          <cell r="AI609">
            <v>1247.6450000000002</v>
          </cell>
          <cell r="AJ609">
            <v>13724.095000000001</v>
          </cell>
          <cell r="AK609">
            <v>16877.82</v>
          </cell>
          <cell r="AL609">
            <v>1372.4095000000002</v>
          </cell>
          <cell r="AM609">
            <v>15096.504500000001</v>
          </cell>
          <cell r="AN609">
            <v>0</v>
          </cell>
          <cell r="AO609">
            <v>18250.229500000001</v>
          </cell>
          <cell r="AP609" t="str">
            <v>PAID UP TO APRIL 2021</v>
          </cell>
          <cell r="AQ609">
            <v>0</v>
          </cell>
          <cell r="AS609">
            <v>18250</v>
          </cell>
          <cell r="AT609" t="str">
            <v>OK</v>
          </cell>
          <cell r="AU609" t="str">
            <v>Chah Banwala, Kayanpur P.O. Rangeelpur, Tehsil &amp; District Multan</v>
          </cell>
          <cell r="AV609" t="str">
            <v>0345-1677824</v>
          </cell>
          <cell r="AW609" t="str">
            <v>OK</v>
          </cell>
          <cell r="AX609" t="str">
            <v>ON LINE</v>
          </cell>
          <cell r="AY609" t="str">
            <v>CCRI, Multan</v>
          </cell>
          <cell r="AZ609">
            <v>806761.7</v>
          </cell>
          <cell r="BA609">
            <v>15526</v>
          </cell>
          <cell r="BB609">
            <v>22180</v>
          </cell>
          <cell r="BC609" t="str">
            <v>Superannuation</v>
          </cell>
        </row>
        <row r="610">
          <cell r="B610">
            <v>602</v>
          </cell>
          <cell r="C610" t="str">
            <v>Mr. Muhammad Nawaz S/O Ameer Khan</v>
          </cell>
          <cell r="D610" t="str">
            <v>Naib Qasid</v>
          </cell>
          <cell r="E610">
            <v>22422</v>
          </cell>
          <cell r="F610" t="str">
            <v>Multan</v>
          </cell>
          <cell r="G610">
            <v>3066402067</v>
          </cell>
          <cell r="H610" t="str">
            <v>NBP, Timber Market, Multan</v>
          </cell>
          <cell r="I610">
            <v>835</v>
          </cell>
          <cell r="J610">
            <v>43711</v>
          </cell>
          <cell r="K610">
            <v>2</v>
          </cell>
          <cell r="L610" t="str">
            <v>P</v>
          </cell>
          <cell r="M610">
            <v>10091.9</v>
          </cell>
          <cell r="N610">
            <v>10091.9</v>
          </cell>
          <cell r="O610">
            <v>0</v>
          </cell>
          <cell r="P610">
            <v>10091.9</v>
          </cell>
          <cell r="Q610">
            <v>2522.98</v>
          </cell>
          <cell r="R610">
            <v>12615</v>
          </cell>
          <cell r="S610">
            <v>1514</v>
          </cell>
          <cell r="T610">
            <v>14129</v>
          </cell>
          <cell r="U610">
            <v>0</v>
          </cell>
          <cell r="V610">
            <v>14129</v>
          </cell>
          <cell r="W610">
            <v>0</v>
          </cell>
          <cell r="X610">
            <v>11606</v>
          </cell>
          <cell r="Y610">
            <v>11606</v>
          </cell>
          <cell r="Z610">
            <v>14129</v>
          </cell>
          <cell r="AA610">
            <v>0</v>
          </cell>
          <cell r="AB610">
            <v>11606</v>
          </cell>
          <cell r="AC610">
            <v>11606</v>
          </cell>
          <cell r="AD610">
            <v>14129</v>
          </cell>
          <cell r="AE610">
            <v>0</v>
          </cell>
          <cell r="AF610">
            <v>870.44999999999993</v>
          </cell>
          <cell r="AG610">
            <v>12476.45</v>
          </cell>
          <cell r="AH610">
            <v>3153.7249999999999</v>
          </cell>
          <cell r="AI610">
            <v>1247.6450000000002</v>
          </cell>
          <cell r="AJ610">
            <v>13724.095000000001</v>
          </cell>
          <cell r="AK610">
            <v>16877.82</v>
          </cell>
          <cell r="AL610">
            <v>1372.4095000000002</v>
          </cell>
          <cell r="AM610">
            <v>15096.504500000001</v>
          </cell>
          <cell r="AN610">
            <v>0</v>
          </cell>
          <cell r="AO610">
            <v>18250.229500000001</v>
          </cell>
          <cell r="AP610" t="str">
            <v>PAID UP TO APRIL 2021</v>
          </cell>
          <cell r="AQ610">
            <v>0</v>
          </cell>
          <cell r="AS610">
            <v>18250</v>
          </cell>
          <cell r="AT610" t="str">
            <v>OK</v>
          </cell>
          <cell r="AU610" t="str">
            <v>Chak No.365/W.B, P.O. Same, Tehsil Dunya Pur, District Lodhran</v>
          </cell>
          <cell r="AV610" t="str">
            <v>0301-8702353</v>
          </cell>
          <cell r="AW610" t="str">
            <v>OK</v>
          </cell>
          <cell r="AX610" t="str">
            <v>ON LINE</v>
          </cell>
          <cell r="AY610" t="str">
            <v>CCRI, Multan</v>
          </cell>
          <cell r="AZ610">
            <v>840892</v>
          </cell>
          <cell r="BA610">
            <v>15526</v>
          </cell>
          <cell r="BB610">
            <v>22180</v>
          </cell>
          <cell r="BC610" t="str">
            <v>Retied Voluntarily</v>
          </cell>
        </row>
        <row r="611">
          <cell r="B611">
            <v>603</v>
          </cell>
          <cell r="C611" t="str">
            <v>Mr. Muhammad Naseeb S/O Ahmad  Din</v>
          </cell>
          <cell r="D611" t="str">
            <v>Beldar</v>
          </cell>
          <cell r="E611">
            <v>21717</v>
          </cell>
          <cell r="F611" t="str">
            <v>Bahawalpur</v>
          </cell>
          <cell r="G611">
            <v>4161662775</v>
          </cell>
          <cell r="H611" t="str">
            <v>N.B.P Abdullah Pur Faisalabad.</v>
          </cell>
          <cell r="I611">
            <v>559</v>
          </cell>
          <cell r="J611">
            <v>43631</v>
          </cell>
          <cell r="K611">
            <v>2</v>
          </cell>
          <cell r="L611" t="str">
            <v>P</v>
          </cell>
          <cell r="M611">
            <v>8890.7000000000007</v>
          </cell>
          <cell r="N611">
            <v>8890.7000000000007</v>
          </cell>
          <cell r="O611">
            <v>0</v>
          </cell>
          <cell r="P611">
            <v>8890.7000000000007</v>
          </cell>
          <cell r="Q611">
            <v>2222.6799999999998</v>
          </cell>
          <cell r="R611">
            <v>11113</v>
          </cell>
          <cell r="S611">
            <v>1334</v>
          </cell>
          <cell r="T611">
            <v>12447</v>
          </cell>
          <cell r="U611">
            <v>0</v>
          </cell>
          <cell r="V611">
            <v>12447</v>
          </cell>
          <cell r="W611">
            <v>0</v>
          </cell>
          <cell r="X611">
            <v>10224</v>
          </cell>
          <cell r="Y611">
            <v>10224</v>
          </cell>
          <cell r="Z611">
            <v>12447</v>
          </cell>
          <cell r="AA611">
            <v>0</v>
          </cell>
          <cell r="AB611">
            <v>10224</v>
          </cell>
          <cell r="AC611">
            <v>10224</v>
          </cell>
          <cell r="AD611">
            <v>12447</v>
          </cell>
          <cell r="AE611">
            <v>0</v>
          </cell>
          <cell r="AF611">
            <v>766.8</v>
          </cell>
          <cell r="AG611">
            <v>10990.8</v>
          </cell>
          <cell r="AH611">
            <v>2778.35</v>
          </cell>
          <cell r="AI611">
            <v>1099.08</v>
          </cell>
          <cell r="AJ611">
            <v>12089.88</v>
          </cell>
          <cell r="AK611">
            <v>14868.23</v>
          </cell>
          <cell r="AL611">
            <v>1208.9880000000001</v>
          </cell>
          <cell r="AM611">
            <v>13299.267999999998</v>
          </cell>
          <cell r="AN611">
            <v>0</v>
          </cell>
          <cell r="AO611">
            <v>16077.617999999999</v>
          </cell>
          <cell r="AP611" t="str">
            <v>PAID UP TO APRIL 2021</v>
          </cell>
          <cell r="AQ611">
            <v>0</v>
          </cell>
          <cell r="AS611">
            <v>16078</v>
          </cell>
          <cell r="AT611" t="str">
            <v>OK</v>
          </cell>
          <cell r="AU611" t="str">
            <v>House No.03, Street No. 01, Muhallah AARI,Faisalbad</v>
          </cell>
          <cell r="AV611" t="str">
            <v>0307-7887539</v>
          </cell>
          <cell r="AW611" t="str">
            <v>OK</v>
          </cell>
          <cell r="AX611" t="str">
            <v>ON LINE</v>
          </cell>
          <cell r="AY611" t="str">
            <v>CRS, Bahawalpur</v>
          </cell>
          <cell r="AZ611">
            <v>710735.96</v>
          </cell>
          <cell r="BA611">
            <v>13678</v>
          </cell>
          <cell r="BB611" t="str">
            <v>19210+330=19540</v>
          </cell>
          <cell r="BC611" t="str">
            <v>Superannuation</v>
          </cell>
        </row>
        <row r="612">
          <cell r="B612">
            <v>604</v>
          </cell>
          <cell r="C612" t="str">
            <v>Mst. Jameela W/O Ghulam Farid</v>
          </cell>
          <cell r="D612" t="str">
            <v>Beldar</v>
          </cell>
          <cell r="E612">
            <v>25731</v>
          </cell>
          <cell r="F612" t="str">
            <v>Multan</v>
          </cell>
          <cell r="G612">
            <v>4163474840</v>
          </cell>
          <cell r="H612" t="str">
            <v>NBP, Timber Market, Multan</v>
          </cell>
          <cell r="I612">
            <v>835</v>
          </cell>
          <cell r="J612" t="str">
            <v>11/26/2019</v>
          </cell>
          <cell r="K612">
            <v>2</v>
          </cell>
          <cell r="L612" t="str">
            <v>F</v>
          </cell>
          <cell r="M612">
            <v>7538</v>
          </cell>
          <cell r="N612">
            <v>7538</v>
          </cell>
          <cell r="O612">
            <v>0</v>
          </cell>
          <cell r="P612">
            <v>7538</v>
          </cell>
          <cell r="Q612">
            <v>1885</v>
          </cell>
          <cell r="R612">
            <v>9423</v>
          </cell>
          <cell r="S612">
            <v>1131</v>
          </cell>
          <cell r="T612">
            <v>10554</v>
          </cell>
          <cell r="U612">
            <v>0</v>
          </cell>
          <cell r="V612">
            <v>10554</v>
          </cell>
          <cell r="W612">
            <v>0</v>
          </cell>
          <cell r="X612">
            <v>8669</v>
          </cell>
          <cell r="Y612">
            <v>8669</v>
          </cell>
          <cell r="Z612">
            <v>10554</v>
          </cell>
          <cell r="AA612">
            <v>0</v>
          </cell>
          <cell r="AB612">
            <v>8669</v>
          </cell>
          <cell r="AC612">
            <v>8669</v>
          </cell>
          <cell r="AD612">
            <v>10554</v>
          </cell>
          <cell r="AE612">
            <v>0</v>
          </cell>
          <cell r="AF612">
            <v>650.17499999999995</v>
          </cell>
          <cell r="AG612">
            <v>9319.1749999999993</v>
          </cell>
          <cell r="AH612">
            <v>2356.25</v>
          </cell>
          <cell r="AI612">
            <v>931.91750000000002</v>
          </cell>
          <cell r="AJ612">
            <v>10251.092499999999</v>
          </cell>
          <cell r="AK612">
            <v>12607.342499999999</v>
          </cell>
          <cell r="AL612">
            <v>1025.10925</v>
          </cell>
          <cell r="AM612">
            <v>11276.201749999998</v>
          </cell>
          <cell r="AN612">
            <v>0</v>
          </cell>
          <cell r="AO612">
            <v>13632.451749999998</v>
          </cell>
          <cell r="AP612" t="str">
            <v>PAID UP TO APRIL 2021</v>
          </cell>
          <cell r="AQ612">
            <v>0</v>
          </cell>
          <cell r="AS612">
            <v>13632</v>
          </cell>
          <cell r="AT612" t="str">
            <v>OK</v>
          </cell>
          <cell r="AU612" t="str">
            <v>Chah Barham Chari, Kayan Pur, P.O. Rangeel Pur, Old Shujabad Road, Tehsil and District Multan</v>
          </cell>
          <cell r="AW612" t="str">
            <v>OK</v>
          </cell>
          <cell r="AX612" t="str">
            <v>ON LINE</v>
          </cell>
          <cell r="AY612" t="str">
            <v>CCRI, Multan</v>
          </cell>
          <cell r="AZ612">
            <v>572418</v>
          </cell>
          <cell r="BA612">
            <v>10051</v>
          </cell>
          <cell r="BB612">
            <v>17230</v>
          </cell>
          <cell r="BC612" t="str">
            <v>Died in Service</v>
          </cell>
        </row>
        <row r="613">
          <cell r="B613">
            <v>605</v>
          </cell>
          <cell r="C613" t="str">
            <v>Mr. Bakhshan Bhatti S/O Leemon Khan</v>
          </cell>
          <cell r="D613" t="str">
            <v>Beldar</v>
          </cell>
          <cell r="E613">
            <v>22068</v>
          </cell>
          <cell r="F613" t="str">
            <v>Sakrand</v>
          </cell>
          <cell r="G613">
            <v>4111174511</v>
          </cell>
          <cell r="H613" t="str">
            <v>NBP, Sakrand (Sindh)</v>
          </cell>
          <cell r="I613">
            <v>56</v>
          </cell>
          <cell r="J613">
            <v>43952</v>
          </cell>
          <cell r="K613">
            <v>2</v>
          </cell>
          <cell r="L613" t="str">
            <v>P</v>
          </cell>
          <cell r="M613">
            <v>8890.7000000000007</v>
          </cell>
          <cell r="N613">
            <v>8890.7000000000007</v>
          </cell>
          <cell r="O613">
            <v>0</v>
          </cell>
          <cell r="P613">
            <v>8890.7000000000007</v>
          </cell>
          <cell r="Q613">
            <v>2222.6799999999998</v>
          </cell>
          <cell r="R613">
            <v>11113</v>
          </cell>
          <cell r="S613">
            <v>1334</v>
          </cell>
          <cell r="T613">
            <v>12447</v>
          </cell>
          <cell r="U613">
            <v>0</v>
          </cell>
          <cell r="V613">
            <v>12447</v>
          </cell>
          <cell r="W613">
            <v>0</v>
          </cell>
          <cell r="X613">
            <v>10224</v>
          </cell>
          <cell r="Y613">
            <v>10224</v>
          </cell>
          <cell r="Z613">
            <v>12447</v>
          </cell>
          <cell r="AA613">
            <v>0</v>
          </cell>
          <cell r="AB613">
            <v>10224</v>
          </cell>
          <cell r="AC613">
            <v>10224</v>
          </cell>
          <cell r="AD613">
            <v>12447</v>
          </cell>
          <cell r="AE613">
            <v>0</v>
          </cell>
          <cell r="AF613">
            <v>766.8</v>
          </cell>
          <cell r="AG613">
            <v>10990.8</v>
          </cell>
          <cell r="AH613">
            <v>2778.35</v>
          </cell>
          <cell r="AI613">
            <v>1099.08</v>
          </cell>
          <cell r="AJ613">
            <v>12089.88</v>
          </cell>
          <cell r="AK613">
            <v>14868.23</v>
          </cell>
          <cell r="AL613">
            <v>1208.9880000000001</v>
          </cell>
          <cell r="AM613">
            <v>13299.257999999998</v>
          </cell>
          <cell r="AN613">
            <v>0</v>
          </cell>
          <cell r="AO613">
            <v>16077.607999999998</v>
          </cell>
          <cell r="AP613" t="str">
            <v>PAID UP TO APRIL 2021</v>
          </cell>
          <cell r="AQ613">
            <v>0</v>
          </cell>
          <cell r="AS613">
            <v>16078</v>
          </cell>
          <cell r="AT613" t="str">
            <v>OK</v>
          </cell>
          <cell r="AU613" t="str">
            <v>Quarter No.A/03, PCCC Colony, CCRI, Sakrand(District Shaheed Baynazeerabad), Sindh</v>
          </cell>
          <cell r="AV613" t="str">
            <v>0303-3397563</v>
          </cell>
          <cell r="AW613" t="str">
            <v>OK</v>
          </cell>
          <cell r="AX613" t="str">
            <v>ON LINE</v>
          </cell>
          <cell r="AY613" t="str">
            <v>CCRI, Sakrand</v>
          </cell>
          <cell r="AZ613">
            <v>710736</v>
          </cell>
          <cell r="BA613">
            <v>13678</v>
          </cell>
          <cell r="BB613">
            <v>19540</v>
          </cell>
          <cell r="BC613" t="str">
            <v>Superannuation</v>
          </cell>
        </row>
        <row r="614">
          <cell r="B614">
            <v>606</v>
          </cell>
          <cell r="C614" t="str">
            <v>Mr. Muhammad Kamil Dahri S/O Allah Bukhsh Dahri</v>
          </cell>
          <cell r="D614" t="str">
            <v>Beldar</v>
          </cell>
          <cell r="E614" t="str">
            <v>12/27/1959</v>
          </cell>
          <cell r="F614" t="str">
            <v>Sakrand</v>
          </cell>
          <cell r="G614">
            <v>3111156041</v>
          </cell>
          <cell r="H614" t="str">
            <v>NBP, Sakrand (Sindh)</v>
          </cell>
          <cell r="I614">
            <v>56</v>
          </cell>
          <cell r="J614" t="str">
            <v>12/27/2019</v>
          </cell>
          <cell r="K614">
            <v>2</v>
          </cell>
          <cell r="L614" t="str">
            <v>P</v>
          </cell>
          <cell r="M614">
            <v>10091.9</v>
          </cell>
          <cell r="N614">
            <v>10091.9</v>
          </cell>
          <cell r="O614">
            <v>0</v>
          </cell>
          <cell r="P614">
            <v>10091.9</v>
          </cell>
          <cell r="Q614">
            <v>2522.98</v>
          </cell>
          <cell r="R614">
            <v>12615</v>
          </cell>
          <cell r="S614">
            <v>1514</v>
          </cell>
          <cell r="T614">
            <v>14129</v>
          </cell>
          <cell r="U614">
            <v>0</v>
          </cell>
          <cell r="V614">
            <v>14129</v>
          </cell>
          <cell r="W614">
            <v>0</v>
          </cell>
          <cell r="X614">
            <v>11606</v>
          </cell>
          <cell r="Y614">
            <v>11606</v>
          </cell>
          <cell r="Z614">
            <v>14129</v>
          </cell>
          <cell r="AA614">
            <v>0</v>
          </cell>
          <cell r="AB614">
            <v>11606</v>
          </cell>
          <cell r="AC614">
            <v>11606</v>
          </cell>
          <cell r="AD614">
            <v>14129</v>
          </cell>
          <cell r="AE614">
            <v>0</v>
          </cell>
          <cell r="AF614">
            <v>870.44999999999993</v>
          </cell>
          <cell r="AG614">
            <v>12476.45</v>
          </cell>
          <cell r="AH614">
            <v>3153.7249999999999</v>
          </cell>
          <cell r="AI614">
            <v>1247.6450000000002</v>
          </cell>
          <cell r="AJ614">
            <v>13724.095000000001</v>
          </cell>
          <cell r="AK614">
            <v>16877.82</v>
          </cell>
          <cell r="AL614">
            <v>1372.4095000000002</v>
          </cell>
          <cell r="AM614">
            <v>15096.504500000001</v>
          </cell>
          <cell r="AN614">
            <v>0</v>
          </cell>
          <cell r="AO614">
            <v>18250.229500000001</v>
          </cell>
          <cell r="AP614" t="str">
            <v>PAID UP TO APRIL 2021</v>
          </cell>
          <cell r="AQ614">
            <v>0</v>
          </cell>
          <cell r="AS614">
            <v>18250</v>
          </cell>
          <cell r="AT614" t="str">
            <v>OK</v>
          </cell>
          <cell r="AU614" t="str">
            <v>Village Gul Muhammad Dahri, P.O. Dadu, Tehsil and District Dadu (Sindh)</v>
          </cell>
          <cell r="AV614" t="str">
            <v>0300-3275953</v>
          </cell>
          <cell r="AW614" t="str">
            <v>OK</v>
          </cell>
          <cell r="AX614" t="str">
            <v>ON LINE</v>
          </cell>
          <cell r="AY614" t="str">
            <v>CCRI, Sakrand</v>
          </cell>
          <cell r="AZ614">
            <v>806762</v>
          </cell>
          <cell r="BA614">
            <v>15526</v>
          </cell>
          <cell r="BB614" t="str">
            <v>19210+2970=22180</v>
          </cell>
          <cell r="BC614" t="str">
            <v>Superannuation</v>
          </cell>
        </row>
        <row r="615">
          <cell r="B615">
            <v>607</v>
          </cell>
          <cell r="C615" t="str">
            <v>Mr. Ikram-Ul-Haq S/O Khushi Muhammad</v>
          </cell>
          <cell r="D615" t="str">
            <v>UDC</v>
          </cell>
          <cell r="E615" t="str">
            <v>01/14/1960</v>
          </cell>
          <cell r="F615" t="str">
            <v>Multan</v>
          </cell>
          <cell r="G615" t="str">
            <v>905347-8</v>
          </cell>
          <cell r="H615" t="str">
            <v>NBP, Timber Market, Multan</v>
          </cell>
          <cell r="I615">
            <v>835</v>
          </cell>
          <cell r="J615" t="str">
            <v>1/13/2020</v>
          </cell>
          <cell r="K615">
            <v>11</v>
          </cell>
          <cell r="L615" t="str">
            <v>P</v>
          </cell>
          <cell r="M615">
            <v>16129.75</v>
          </cell>
          <cell r="N615">
            <v>16129.75</v>
          </cell>
          <cell r="O615">
            <v>0</v>
          </cell>
          <cell r="P615">
            <v>16129.75</v>
          </cell>
          <cell r="Q615">
            <v>4032.44</v>
          </cell>
          <cell r="R615">
            <v>20162</v>
          </cell>
          <cell r="S615">
            <v>2419</v>
          </cell>
          <cell r="T615">
            <v>22581</v>
          </cell>
          <cell r="U615">
            <v>0</v>
          </cell>
          <cell r="V615">
            <v>22581</v>
          </cell>
          <cell r="W615">
            <v>0</v>
          </cell>
          <cell r="X615">
            <v>18549</v>
          </cell>
          <cell r="Y615">
            <v>18549</v>
          </cell>
          <cell r="Z615">
            <v>22581</v>
          </cell>
          <cell r="AA615">
            <v>0</v>
          </cell>
          <cell r="AB615">
            <v>18549</v>
          </cell>
          <cell r="AC615">
            <v>18549</v>
          </cell>
          <cell r="AD615">
            <v>22581</v>
          </cell>
          <cell r="AE615">
            <v>0</v>
          </cell>
          <cell r="AF615">
            <v>1391.175</v>
          </cell>
          <cell r="AG615">
            <v>19940.174999999999</v>
          </cell>
          <cell r="AH615">
            <v>5040.55</v>
          </cell>
          <cell r="AI615">
            <v>1994.0174999999999</v>
          </cell>
          <cell r="AJ615">
            <v>21934.192499999997</v>
          </cell>
          <cell r="AK615">
            <v>26974.742499999997</v>
          </cell>
          <cell r="AL615">
            <v>2193.4192499999999</v>
          </cell>
          <cell r="AM615">
            <v>24127.611749999996</v>
          </cell>
          <cell r="AN615">
            <v>0</v>
          </cell>
          <cell r="AO615">
            <v>29168.161749999996</v>
          </cell>
          <cell r="AP615" t="str">
            <v>PAID UP TO APRIL 2021</v>
          </cell>
          <cell r="AQ615">
            <v>0</v>
          </cell>
          <cell r="AS615">
            <v>29168</v>
          </cell>
          <cell r="AT615" t="str">
            <v>OK</v>
          </cell>
          <cell r="AU615" t="str">
            <v>Chak No. 14/8 AR, Post Office, MianChannu, Tehsil Mian Channu, District Khanewal</v>
          </cell>
          <cell r="AV615" t="str">
            <v>0345-7241490</v>
          </cell>
          <cell r="AW615" t="str">
            <v>OK</v>
          </cell>
          <cell r="AX615" t="str">
            <v>ON LINE</v>
          </cell>
          <cell r="AY615" t="str">
            <v>CCRI, Multan</v>
          </cell>
          <cell r="AZ615">
            <v>1289436.53</v>
          </cell>
          <cell r="BA615">
            <v>24815</v>
          </cell>
          <cell r="BB615">
            <v>35450</v>
          </cell>
          <cell r="BC615" t="str">
            <v>Superannuation</v>
          </cell>
        </row>
        <row r="616">
          <cell r="B616">
            <v>608</v>
          </cell>
          <cell r="C616" t="str">
            <v>Mr. Zakir Ullah Khaldi S/O Saleem Ullah Khalidi</v>
          </cell>
          <cell r="D616" t="str">
            <v>Admin Officer</v>
          </cell>
          <cell r="E616">
            <v>21977</v>
          </cell>
          <cell r="F616" t="str">
            <v>Multan</v>
          </cell>
          <cell r="G616">
            <v>3066400809</v>
          </cell>
          <cell r="H616" t="str">
            <v>NBP, Timber Market, Multan</v>
          </cell>
          <cell r="I616">
            <v>835</v>
          </cell>
          <cell r="J616">
            <v>43863</v>
          </cell>
          <cell r="K616">
            <v>17</v>
          </cell>
          <cell r="L616" t="str">
            <v>P</v>
          </cell>
          <cell r="M616">
            <v>37887.85</v>
          </cell>
          <cell r="N616">
            <v>37887.85</v>
          </cell>
          <cell r="O616">
            <v>0</v>
          </cell>
          <cell r="P616">
            <v>37887.85</v>
          </cell>
          <cell r="Q616">
            <v>7577.57</v>
          </cell>
          <cell r="R616">
            <v>45465</v>
          </cell>
          <cell r="S616">
            <v>5683</v>
          </cell>
          <cell r="T616">
            <v>51148</v>
          </cell>
          <cell r="U616">
            <v>0</v>
          </cell>
          <cell r="V616">
            <v>51148</v>
          </cell>
          <cell r="W616">
            <v>0</v>
          </cell>
          <cell r="X616">
            <v>43571</v>
          </cell>
          <cell r="Y616">
            <v>43571</v>
          </cell>
          <cell r="Z616">
            <v>51149</v>
          </cell>
          <cell r="AA616">
            <v>0</v>
          </cell>
          <cell r="AB616">
            <v>43571</v>
          </cell>
          <cell r="AC616">
            <v>43571</v>
          </cell>
          <cell r="AD616">
            <v>51149</v>
          </cell>
          <cell r="AE616">
            <v>0</v>
          </cell>
          <cell r="AF616">
            <v>3267.8249999999998</v>
          </cell>
          <cell r="AG616">
            <v>46838.824999999997</v>
          </cell>
          <cell r="AH616">
            <v>9471.9624999999996</v>
          </cell>
          <cell r="AI616">
            <v>4683.8824999999997</v>
          </cell>
          <cell r="AJ616">
            <v>51522.707499999997</v>
          </cell>
          <cell r="AK616">
            <v>60994.67</v>
          </cell>
          <cell r="AL616">
            <v>5152.2707499999997</v>
          </cell>
          <cell r="AM616">
            <v>56674.97825</v>
          </cell>
          <cell r="AN616">
            <v>0</v>
          </cell>
          <cell r="AO616">
            <v>66146.940749999994</v>
          </cell>
          <cell r="AP616" t="str">
            <v>PAID UP TO APRIL 2021</v>
          </cell>
          <cell r="AQ616">
            <v>0</v>
          </cell>
          <cell r="AS616">
            <v>66147</v>
          </cell>
          <cell r="AT616" t="str">
            <v>OK</v>
          </cell>
          <cell r="AU616" t="str">
            <v>Khan Chowk, Ward No. 9, Khudadad Colony, Shershah Road, Multan</v>
          </cell>
          <cell r="AV616" t="str">
            <v>0306-8771521,0323-8647101</v>
          </cell>
          <cell r="AW616" t="str">
            <v>OK</v>
          </cell>
          <cell r="AX616" t="str">
            <v>ON LINE</v>
          </cell>
          <cell r="AY616" t="str">
            <v>CCRI, Multan</v>
          </cell>
          <cell r="AZ616">
            <v>3028811.85</v>
          </cell>
          <cell r="BA616">
            <v>58289</v>
          </cell>
          <cell r="BB616" t="str">
            <v>76370+6900=83270</v>
          </cell>
          <cell r="BC616" t="str">
            <v>Superannuation</v>
          </cell>
        </row>
        <row r="617">
          <cell r="B617">
            <v>609</v>
          </cell>
          <cell r="C617" t="str">
            <v>Mr. Muhammad Javed Iqbal S/O Abdul Ghafoor</v>
          </cell>
          <cell r="D617" t="str">
            <v>Lab Attendant</v>
          </cell>
          <cell r="E617" t="str">
            <v>06/13/1960</v>
          </cell>
          <cell r="F617" t="str">
            <v>Bahawalpur</v>
          </cell>
          <cell r="G617">
            <v>3311479016</v>
          </cell>
          <cell r="H617" t="str">
            <v>NBP Sabzi Mandi Branch, BahawalPur</v>
          </cell>
          <cell r="I617">
            <v>1594</v>
          </cell>
          <cell r="J617">
            <v>43922</v>
          </cell>
          <cell r="K617">
            <v>5</v>
          </cell>
          <cell r="L617" t="str">
            <v>P</v>
          </cell>
          <cell r="M617">
            <v>9900</v>
          </cell>
          <cell r="N617">
            <v>9900</v>
          </cell>
          <cell r="O617">
            <v>0</v>
          </cell>
          <cell r="P617">
            <v>9900</v>
          </cell>
          <cell r="Q617">
            <v>2475.1999999999998</v>
          </cell>
          <cell r="R617">
            <v>12375</v>
          </cell>
          <cell r="S617">
            <v>1485</v>
          </cell>
          <cell r="T617">
            <v>13860</v>
          </cell>
          <cell r="U617">
            <v>0</v>
          </cell>
          <cell r="V617">
            <v>13860</v>
          </cell>
          <cell r="W617">
            <v>0</v>
          </cell>
          <cell r="X617">
            <v>11386</v>
          </cell>
          <cell r="Y617">
            <v>11386</v>
          </cell>
          <cell r="Z617">
            <v>13861</v>
          </cell>
          <cell r="AA617">
            <v>0</v>
          </cell>
          <cell r="AB617">
            <v>11386</v>
          </cell>
          <cell r="AC617">
            <v>11386</v>
          </cell>
          <cell r="AD617">
            <v>13861</v>
          </cell>
          <cell r="AE617">
            <v>0</v>
          </cell>
          <cell r="AF617">
            <v>853.94999999999993</v>
          </cell>
          <cell r="AG617">
            <v>12239.95</v>
          </cell>
          <cell r="AH617">
            <v>3094</v>
          </cell>
          <cell r="AI617">
            <v>1223.9950000000001</v>
          </cell>
          <cell r="AJ617">
            <v>13463.945000000002</v>
          </cell>
          <cell r="AK617">
            <v>16557.945</v>
          </cell>
          <cell r="AL617">
            <v>1346.3945000000003</v>
          </cell>
          <cell r="AM617">
            <v>14810.339500000002</v>
          </cell>
          <cell r="AN617">
            <v>0</v>
          </cell>
          <cell r="AO617">
            <v>17904.339500000002</v>
          </cell>
          <cell r="AP617" t="str">
            <v>PAID UP TO APRIL 2021</v>
          </cell>
          <cell r="AQ617">
            <v>0</v>
          </cell>
          <cell r="AS617">
            <v>17904</v>
          </cell>
          <cell r="AT617" t="str">
            <v>OK</v>
          </cell>
          <cell r="AU617" t="str">
            <v>Chak No. 158GB Kahkahn Gojra District, Tobba Taksing</v>
          </cell>
          <cell r="AV617">
            <v>3447411786</v>
          </cell>
          <cell r="AW617" t="str">
            <v>OK</v>
          </cell>
          <cell r="AX617" t="str">
            <v>ON LINE</v>
          </cell>
          <cell r="AY617" t="str">
            <v>CRS, Bahawalpur</v>
          </cell>
          <cell r="AZ617">
            <v>791485</v>
          </cell>
          <cell r="BA617">
            <v>15232</v>
          </cell>
          <cell r="BB617">
            <v>21760</v>
          </cell>
          <cell r="BC617" t="str">
            <v>Retied Voluntarily</v>
          </cell>
        </row>
        <row r="618">
          <cell r="B618">
            <v>610</v>
          </cell>
          <cell r="C618" t="str">
            <v>Mst. Noor Jahan w/o Muhammad Waseem Khan</v>
          </cell>
          <cell r="D618" t="str">
            <v>UDC</v>
          </cell>
          <cell r="E618" t="str">
            <v>03/21/1965</v>
          </cell>
          <cell r="F618" t="str">
            <v>Khi/P.I.D.C</v>
          </cell>
          <cell r="G618">
            <v>3105241077</v>
          </cell>
          <cell r="H618" t="str">
            <v>NBP, PIDC, Branch, Karachi</v>
          </cell>
          <cell r="I618">
            <v>50</v>
          </cell>
          <cell r="J618">
            <v>43686</v>
          </cell>
          <cell r="K618">
            <v>11</v>
          </cell>
          <cell r="L618" t="str">
            <v>F</v>
          </cell>
          <cell r="M618">
            <v>19073</v>
          </cell>
          <cell r="N618">
            <v>19073</v>
          </cell>
          <cell r="O618">
            <v>0</v>
          </cell>
          <cell r="P618">
            <v>19073</v>
          </cell>
          <cell r="Q618">
            <v>4768.3100000000004</v>
          </cell>
          <cell r="R618">
            <v>23841</v>
          </cell>
          <cell r="S618">
            <v>2861</v>
          </cell>
          <cell r="T618">
            <v>26702</v>
          </cell>
          <cell r="U618">
            <v>0</v>
          </cell>
          <cell r="V618">
            <v>26702</v>
          </cell>
          <cell r="W618">
            <v>0</v>
          </cell>
          <cell r="X618">
            <v>21934</v>
          </cell>
          <cell r="Y618">
            <v>21934</v>
          </cell>
          <cell r="Z618">
            <v>26702</v>
          </cell>
          <cell r="AA618">
            <v>0</v>
          </cell>
          <cell r="AB618">
            <v>21934</v>
          </cell>
          <cell r="AC618">
            <v>21934</v>
          </cell>
          <cell r="AD618">
            <v>26702</v>
          </cell>
          <cell r="AE618">
            <v>0</v>
          </cell>
          <cell r="AF618">
            <v>1645.05</v>
          </cell>
          <cell r="AG618">
            <v>23579.05</v>
          </cell>
          <cell r="AH618">
            <v>5960.3875000000007</v>
          </cell>
          <cell r="AI618">
            <v>2357.9050000000002</v>
          </cell>
          <cell r="AJ618">
            <v>25936.954999999998</v>
          </cell>
          <cell r="AK618">
            <v>31897.342499999999</v>
          </cell>
          <cell r="AL618">
            <v>2593.6954999999998</v>
          </cell>
          <cell r="AM618">
            <v>28530.650499999996</v>
          </cell>
          <cell r="AN618">
            <v>0</v>
          </cell>
          <cell r="AO618">
            <v>34491.038</v>
          </cell>
          <cell r="AP618" t="str">
            <v>PAID UP TO APRIL 2021</v>
          </cell>
          <cell r="AQ618">
            <v>0</v>
          </cell>
          <cell r="AS618">
            <v>34491</v>
          </cell>
          <cell r="AT618" t="str">
            <v>OK</v>
          </cell>
          <cell r="AU618" t="str">
            <v>House No. 132-A, Mehmood abad Gate, Karachi</v>
          </cell>
          <cell r="AW618" t="str">
            <v>OK</v>
          </cell>
          <cell r="AX618" t="str">
            <v>ON LINE</v>
          </cell>
          <cell r="AY618" t="str">
            <v>PICR&amp; T, Karachi</v>
          </cell>
          <cell r="AZ618">
            <v>1155671</v>
          </cell>
          <cell r="BA618">
            <v>25431</v>
          </cell>
          <cell r="BB618">
            <v>36330</v>
          </cell>
          <cell r="BC618" t="str">
            <v>Died in Service</v>
          </cell>
        </row>
        <row r="619">
          <cell r="B619">
            <v>611</v>
          </cell>
          <cell r="C619" t="str">
            <v>Mr. Muhammad Ashraf S/O Roshan Din</v>
          </cell>
          <cell r="D619" t="str">
            <v>Chowkidar</v>
          </cell>
          <cell r="E619">
            <v>22223</v>
          </cell>
          <cell r="F619" t="str">
            <v>Multan</v>
          </cell>
          <cell r="G619">
            <v>3066397985</v>
          </cell>
          <cell r="H619" t="str">
            <v>NBP-Timber Market, Multan</v>
          </cell>
          <cell r="I619">
            <v>835</v>
          </cell>
          <cell r="J619">
            <v>44107</v>
          </cell>
          <cell r="K619">
            <v>2</v>
          </cell>
          <cell r="L619" t="str">
            <v>P</v>
          </cell>
          <cell r="M619">
            <v>10091.9</v>
          </cell>
          <cell r="N619">
            <v>10091.9</v>
          </cell>
          <cell r="O619">
            <v>0</v>
          </cell>
          <cell r="P619">
            <v>10091.9</v>
          </cell>
          <cell r="Q619">
            <v>2522.98</v>
          </cell>
          <cell r="R619">
            <v>12615</v>
          </cell>
          <cell r="S619">
            <v>1514</v>
          </cell>
          <cell r="T619">
            <v>14129</v>
          </cell>
          <cell r="U619">
            <v>0</v>
          </cell>
          <cell r="V619">
            <v>14129</v>
          </cell>
          <cell r="W619">
            <v>0</v>
          </cell>
          <cell r="X619">
            <v>11606</v>
          </cell>
          <cell r="Y619">
            <v>11606</v>
          </cell>
          <cell r="Z619">
            <v>14129</v>
          </cell>
          <cell r="AA619">
            <v>0</v>
          </cell>
          <cell r="AB619">
            <v>11606</v>
          </cell>
          <cell r="AC619">
            <v>11606</v>
          </cell>
          <cell r="AD619">
            <v>14129</v>
          </cell>
          <cell r="AE619">
            <v>0</v>
          </cell>
          <cell r="AF619">
            <v>870.44999999999993</v>
          </cell>
          <cell r="AG619">
            <v>12476.45</v>
          </cell>
          <cell r="AH619">
            <v>3153.7249999999999</v>
          </cell>
          <cell r="AI619">
            <v>1247.6450000000002</v>
          </cell>
          <cell r="AJ619">
            <v>13724.095000000001</v>
          </cell>
          <cell r="AK619">
            <v>16877.82</v>
          </cell>
          <cell r="AL619">
            <v>1372.4095000000002</v>
          </cell>
          <cell r="AM619">
            <v>15096.504500000001</v>
          </cell>
          <cell r="AN619">
            <v>0</v>
          </cell>
          <cell r="AO619">
            <v>18250.229500000001</v>
          </cell>
          <cell r="AP619" t="str">
            <v>PAID UP TO APRIL 2021</v>
          </cell>
          <cell r="AQ619">
            <v>0</v>
          </cell>
          <cell r="AS619">
            <v>18250</v>
          </cell>
          <cell r="AT619" t="str">
            <v>OK</v>
          </cell>
          <cell r="AU619" t="str">
            <v>Basti Suraj Kund, Moza Kianpur, P.O. Rangeel Pur, Multan</v>
          </cell>
          <cell r="AV619" t="str">
            <v>0303-7481854</v>
          </cell>
          <cell r="AW619" t="str">
            <v>OK</v>
          </cell>
          <cell r="AX619" t="str">
            <v>ON LINE</v>
          </cell>
          <cell r="AY619" t="str">
            <v>CCRI, Multan</v>
          </cell>
          <cell r="AZ619">
            <v>806761.7</v>
          </cell>
          <cell r="BA619">
            <v>15526</v>
          </cell>
          <cell r="BB619">
            <v>22180</v>
          </cell>
          <cell r="BC619" t="str">
            <v>Superannuation</v>
          </cell>
        </row>
        <row r="620">
          <cell r="B620">
            <v>612</v>
          </cell>
          <cell r="C620" t="str">
            <v>Mr.Ammanvial Masih S/O Bagh Masih</v>
          </cell>
          <cell r="D620" t="str">
            <v>Sweeper</v>
          </cell>
          <cell r="E620" t="str">
            <v>04/23/1966</v>
          </cell>
          <cell r="F620" t="str">
            <v>Khi/P.I.D.C</v>
          </cell>
          <cell r="G620">
            <v>3105240961</v>
          </cell>
          <cell r="H620" t="str">
            <v>NBP, PIDC, Branch, Karachi</v>
          </cell>
          <cell r="I620">
            <v>50</v>
          </cell>
          <cell r="J620">
            <v>43807</v>
          </cell>
          <cell r="K620">
            <v>2</v>
          </cell>
          <cell r="L620" t="str">
            <v>P</v>
          </cell>
          <cell r="M620">
            <v>9491.2999999999993</v>
          </cell>
          <cell r="N620">
            <v>9491.2999999999993</v>
          </cell>
          <cell r="O620">
            <v>0</v>
          </cell>
          <cell r="P620">
            <v>9491.2999999999993</v>
          </cell>
          <cell r="Q620">
            <v>2372.83</v>
          </cell>
          <cell r="R620">
            <v>11864</v>
          </cell>
          <cell r="S620">
            <v>1424</v>
          </cell>
          <cell r="T620">
            <v>13288</v>
          </cell>
          <cell r="U620">
            <v>0</v>
          </cell>
          <cell r="V620">
            <v>13288</v>
          </cell>
          <cell r="W620">
            <v>0</v>
          </cell>
          <cell r="X620">
            <v>10915</v>
          </cell>
          <cell r="Y620">
            <v>10915</v>
          </cell>
          <cell r="Z620">
            <v>13288</v>
          </cell>
          <cell r="AA620">
            <v>0</v>
          </cell>
          <cell r="AB620">
            <v>10915</v>
          </cell>
          <cell r="AC620">
            <v>10915</v>
          </cell>
          <cell r="AD620">
            <v>13288</v>
          </cell>
          <cell r="AE620">
            <v>0</v>
          </cell>
          <cell r="AF620">
            <v>818.625</v>
          </cell>
          <cell r="AG620">
            <v>11733.625</v>
          </cell>
          <cell r="AH620">
            <v>2966.0374999999999</v>
          </cell>
          <cell r="AI620">
            <v>1173.3625</v>
          </cell>
          <cell r="AJ620">
            <v>12906.987499999999</v>
          </cell>
          <cell r="AK620">
            <v>15873.025</v>
          </cell>
          <cell r="AL620">
            <v>1290.69875</v>
          </cell>
          <cell r="AM620">
            <v>14197.686249999999</v>
          </cell>
          <cell r="AN620">
            <v>0</v>
          </cell>
          <cell r="AO620">
            <v>17163.723749999997</v>
          </cell>
          <cell r="AP620" t="str">
            <v>PAID UP TO APRIL 2021</v>
          </cell>
          <cell r="AQ620">
            <v>0</v>
          </cell>
          <cell r="AS620">
            <v>17164</v>
          </cell>
          <cell r="AT620" t="str">
            <v>OK</v>
          </cell>
          <cell r="AU620" t="str">
            <v>House No. 133/134, Intelligence Colony, Moulvi Tamizuddin Khan Road, Karachi</v>
          </cell>
          <cell r="AV620" t="str">
            <v>0345-3256697</v>
          </cell>
          <cell r="AW620" t="str">
            <v>OK</v>
          </cell>
          <cell r="AX620" t="str">
            <v>ON LINE</v>
          </cell>
          <cell r="AY620" t="str">
            <v>PICR&amp;T, KARACHI</v>
          </cell>
          <cell r="AZ620">
            <v>1042889</v>
          </cell>
          <cell r="BA620">
            <v>14602</v>
          </cell>
          <cell r="BB620">
            <v>20860</v>
          </cell>
          <cell r="BC620" t="str">
            <v>Retied Voluntarily</v>
          </cell>
        </row>
        <row r="621">
          <cell r="B621">
            <v>613</v>
          </cell>
          <cell r="C621" t="str">
            <v>Mst. Sonia Yousaf Wd/O Yousaf Masih</v>
          </cell>
          <cell r="D621" t="str">
            <v>Sweeper</v>
          </cell>
          <cell r="E621">
            <v>28766</v>
          </cell>
          <cell r="F621" t="str">
            <v>Multan</v>
          </cell>
          <cell r="G621">
            <v>4168217734</v>
          </cell>
          <cell r="H621" t="str">
            <v>NBP-Timber Market, Multan</v>
          </cell>
          <cell r="I621">
            <v>835</v>
          </cell>
          <cell r="J621">
            <v>43953</v>
          </cell>
          <cell r="K621">
            <v>2</v>
          </cell>
          <cell r="L621" t="str">
            <v>F</v>
          </cell>
          <cell r="M621">
            <v>7096.7</v>
          </cell>
          <cell r="N621">
            <v>7096.7</v>
          </cell>
          <cell r="O621">
            <v>0</v>
          </cell>
          <cell r="P621">
            <v>7096.7</v>
          </cell>
          <cell r="Q621">
            <v>1774.5</v>
          </cell>
          <cell r="R621">
            <v>8871</v>
          </cell>
          <cell r="S621">
            <v>1065</v>
          </cell>
          <cell r="T621">
            <v>9936</v>
          </cell>
          <cell r="U621">
            <v>0</v>
          </cell>
          <cell r="V621">
            <v>9936</v>
          </cell>
          <cell r="W621">
            <v>0</v>
          </cell>
          <cell r="X621">
            <v>8162</v>
          </cell>
          <cell r="Y621">
            <v>8162</v>
          </cell>
          <cell r="Z621">
            <v>9937</v>
          </cell>
          <cell r="AA621">
            <v>0</v>
          </cell>
          <cell r="AB621">
            <v>8163</v>
          </cell>
          <cell r="AC621">
            <v>8163</v>
          </cell>
          <cell r="AD621">
            <v>9938</v>
          </cell>
          <cell r="AE621">
            <v>0</v>
          </cell>
          <cell r="AF621">
            <v>612.22500000000002</v>
          </cell>
          <cell r="AG621">
            <v>8775.2250000000004</v>
          </cell>
          <cell r="AH621">
            <v>2218.125</v>
          </cell>
          <cell r="AI621">
            <v>877.52250000000004</v>
          </cell>
          <cell r="AJ621">
            <v>9652.7475000000013</v>
          </cell>
          <cell r="AK621">
            <v>11870.872500000001</v>
          </cell>
          <cell r="AL621">
            <v>965.27475000000015</v>
          </cell>
          <cell r="AM621">
            <v>10618.022250000002</v>
          </cell>
          <cell r="AN621">
            <v>0</v>
          </cell>
          <cell r="AO621">
            <v>12836.147250000002</v>
          </cell>
          <cell r="AP621" t="str">
            <v>PAID UP TO APRIL 2021</v>
          </cell>
          <cell r="AQ621">
            <v>0</v>
          </cell>
          <cell r="AS621">
            <v>12836</v>
          </cell>
          <cell r="AT621" t="str">
            <v>OK</v>
          </cell>
          <cell r="AU621" t="str">
            <v>House No.171, Street No. 32, Gulzaib Colony, Multan</v>
          </cell>
          <cell r="AV621" t="str">
            <v>0301-7509703</v>
          </cell>
          <cell r="AW621" t="str">
            <v>OK</v>
          </cell>
          <cell r="AX621" t="str">
            <v>ON LINE</v>
          </cell>
          <cell r="AY621" t="str">
            <v>CCRI, Multan</v>
          </cell>
          <cell r="AZ621">
            <v>678926.54</v>
          </cell>
          <cell r="BA621">
            <v>9664</v>
          </cell>
          <cell r="BB621">
            <v>16900</v>
          </cell>
          <cell r="BC621" t="str">
            <v>Died in Service</v>
          </cell>
        </row>
        <row r="622">
          <cell r="B622">
            <v>614</v>
          </cell>
          <cell r="C622" t="str">
            <v>Mr. Tanveer Hussain S/O Muhammad Jamil</v>
          </cell>
          <cell r="D622" t="str">
            <v>Field Assistant</v>
          </cell>
          <cell r="E622">
            <v>26324</v>
          </cell>
          <cell r="F622" t="str">
            <v>Multan</v>
          </cell>
          <cell r="G622">
            <v>3066403691</v>
          </cell>
          <cell r="H622" t="str">
            <v>NBP-Timber Market, Multan</v>
          </cell>
          <cell r="I622">
            <v>835</v>
          </cell>
          <cell r="J622">
            <v>44027</v>
          </cell>
          <cell r="K622">
            <v>11</v>
          </cell>
          <cell r="L622" t="str">
            <v>P</v>
          </cell>
          <cell r="M622">
            <v>12591</v>
          </cell>
          <cell r="N622">
            <v>12591</v>
          </cell>
          <cell r="O622">
            <v>0</v>
          </cell>
          <cell r="P622">
            <v>12591</v>
          </cell>
          <cell r="Q622">
            <v>3147</v>
          </cell>
          <cell r="R622">
            <v>15738</v>
          </cell>
          <cell r="S622">
            <v>1889</v>
          </cell>
          <cell r="T622">
            <v>17627</v>
          </cell>
          <cell r="U622">
            <v>0</v>
          </cell>
          <cell r="V622">
            <v>17627</v>
          </cell>
          <cell r="W622">
            <v>0</v>
          </cell>
          <cell r="X622">
            <v>14480</v>
          </cell>
          <cell r="Y622">
            <v>14480</v>
          </cell>
          <cell r="Z622">
            <v>17627</v>
          </cell>
          <cell r="AA622">
            <v>0</v>
          </cell>
          <cell r="AB622">
            <v>14480</v>
          </cell>
          <cell r="AC622">
            <v>14480</v>
          </cell>
          <cell r="AD622">
            <v>17627</v>
          </cell>
          <cell r="AE622">
            <v>0</v>
          </cell>
          <cell r="AF622">
            <v>1086</v>
          </cell>
          <cell r="AG622">
            <v>15566</v>
          </cell>
          <cell r="AH622">
            <v>3933.75</v>
          </cell>
          <cell r="AI622">
            <v>1556.6000000000001</v>
          </cell>
          <cell r="AJ622">
            <v>17122.599999999999</v>
          </cell>
          <cell r="AK622">
            <v>21056.35</v>
          </cell>
          <cell r="AL622">
            <v>1712.26</v>
          </cell>
          <cell r="AM622">
            <v>18834.859999999997</v>
          </cell>
          <cell r="AN622">
            <v>0</v>
          </cell>
          <cell r="AO622">
            <v>22768.609999999997</v>
          </cell>
          <cell r="AP622" t="str">
            <v>PAID UP TO APRIL 2021</v>
          </cell>
          <cell r="AQ622">
            <v>0</v>
          </cell>
          <cell r="AS622">
            <v>22769</v>
          </cell>
          <cell r="AT622" t="str">
            <v>OK</v>
          </cell>
          <cell r="AU622" t="str">
            <v>Gulshan Town Near Bilal Chowk, Old Shujabad Road, Multan</v>
          </cell>
          <cell r="AV622" t="str">
            <v>0300-6376547</v>
          </cell>
          <cell r="AW622" t="str">
            <v>OK</v>
          </cell>
          <cell r="AX622" t="str">
            <v>ON LINE</v>
          </cell>
          <cell r="AY622" t="str">
            <v>CCRI, MMULTAN</v>
          </cell>
          <cell r="AZ622">
            <v>1544501.57</v>
          </cell>
          <cell r="BA622">
            <v>19370.87</v>
          </cell>
          <cell r="BB622" t="str">
            <v>31050+880=31930 (BPS-11)</v>
          </cell>
          <cell r="BC622" t="str">
            <v>Retired Voluntarily</v>
          </cell>
        </row>
        <row r="623">
          <cell r="B623">
            <v>615</v>
          </cell>
          <cell r="C623" t="str">
            <v>Mr. Muhammad Hassan Janvri S/O Ahmad Khan</v>
          </cell>
          <cell r="D623" t="str">
            <v>Driver</v>
          </cell>
          <cell r="E623">
            <v>22136</v>
          </cell>
          <cell r="F623" t="str">
            <v>Sakrand</v>
          </cell>
          <cell r="G623">
            <v>3111112785</v>
          </cell>
          <cell r="H623" t="str">
            <v>NBP, Sakrand (Sindh)</v>
          </cell>
          <cell r="I623">
            <v>56</v>
          </cell>
          <cell r="J623">
            <v>44050</v>
          </cell>
          <cell r="K623">
            <v>8</v>
          </cell>
          <cell r="L623" t="str">
            <v>P</v>
          </cell>
          <cell r="M623">
            <v>11519.24</v>
          </cell>
          <cell r="N623">
            <v>11519.24</v>
          </cell>
          <cell r="O623">
            <v>0</v>
          </cell>
          <cell r="P623">
            <v>11519.24</v>
          </cell>
          <cell r="Q623">
            <v>2879.81</v>
          </cell>
          <cell r="R623">
            <v>14399</v>
          </cell>
          <cell r="S623">
            <v>1728</v>
          </cell>
          <cell r="T623">
            <v>16127</v>
          </cell>
          <cell r="U623">
            <v>0</v>
          </cell>
          <cell r="V623">
            <v>16127</v>
          </cell>
          <cell r="W623">
            <v>0</v>
          </cell>
          <cell r="X623">
            <v>13247</v>
          </cell>
          <cell r="Y623">
            <v>13247</v>
          </cell>
          <cell r="Z623">
            <v>16127</v>
          </cell>
          <cell r="AA623">
            <v>0</v>
          </cell>
          <cell r="AB623">
            <v>13247</v>
          </cell>
          <cell r="AC623">
            <v>13247</v>
          </cell>
          <cell r="AD623">
            <v>16127</v>
          </cell>
          <cell r="AE623">
            <v>0</v>
          </cell>
          <cell r="AF623">
            <v>993.52499999999998</v>
          </cell>
          <cell r="AG623">
            <v>14240.525</v>
          </cell>
          <cell r="AH623">
            <v>3599.7624999999998</v>
          </cell>
          <cell r="AI623">
            <v>1424.0525</v>
          </cell>
          <cell r="AJ623">
            <v>15664.577499999999</v>
          </cell>
          <cell r="AK623">
            <v>19264.34</v>
          </cell>
          <cell r="AL623">
            <v>1566.45775</v>
          </cell>
          <cell r="AM623">
            <v>17231.035250000001</v>
          </cell>
          <cell r="AN623">
            <v>0</v>
          </cell>
          <cell r="AO623">
            <v>20830.797750000002</v>
          </cell>
          <cell r="AP623" t="str">
            <v>PAID UP TO APRIL 2021</v>
          </cell>
          <cell r="AQ623">
            <v>0</v>
          </cell>
          <cell r="AS623">
            <v>20831</v>
          </cell>
          <cell r="AT623" t="str">
            <v>OK</v>
          </cell>
          <cell r="AU623" t="str">
            <v>C/O Central Cotton Research Institute, Sakrand, District Baynazirabad (Nawab Shah), Sindh</v>
          </cell>
          <cell r="AV623" t="str">
            <v>0303-3435946</v>
          </cell>
          <cell r="AW623" t="str">
            <v>OK</v>
          </cell>
          <cell r="AX623" t="str">
            <v>ON LINE</v>
          </cell>
          <cell r="AY623" t="str">
            <v>CCRI, Sakrand</v>
          </cell>
          <cell r="AZ623">
            <v>920865.01</v>
          </cell>
          <cell r="BA623">
            <v>17721.900000000001</v>
          </cell>
          <cell r="BB623">
            <v>28130</v>
          </cell>
          <cell r="BC623" t="str">
            <v>Superannuation</v>
          </cell>
        </row>
        <row r="624">
          <cell r="B624">
            <v>616</v>
          </cell>
          <cell r="C624" t="str">
            <v>Mst. Farhana Begum W/O Zain-Ul-Abidin</v>
          </cell>
          <cell r="D624" t="str">
            <v>Office Assistant</v>
          </cell>
          <cell r="E624">
            <v>23559</v>
          </cell>
          <cell r="F624" t="str">
            <v>Lasbaila</v>
          </cell>
          <cell r="G624">
            <v>4169410899</v>
          </cell>
          <cell r="H624" t="str">
            <v>Model Colony 5/45, Malir, Karachi</v>
          </cell>
          <cell r="I624">
            <v>1070</v>
          </cell>
          <cell r="J624">
            <v>43994</v>
          </cell>
          <cell r="K624">
            <v>15</v>
          </cell>
          <cell r="L624" t="str">
            <v>F</v>
          </cell>
          <cell r="M624">
            <v>22428</v>
          </cell>
          <cell r="N624">
            <v>22428</v>
          </cell>
          <cell r="O624">
            <v>0</v>
          </cell>
          <cell r="P624">
            <v>22428</v>
          </cell>
          <cell r="Q624">
            <v>5607</v>
          </cell>
          <cell r="R624">
            <v>28035</v>
          </cell>
          <cell r="S624">
            <v>3364</v>
          </cell>
          <cell r="T624">
            <v>31399</v>
          </cell>
          <cell r="U624">
            <v>0</v>
          </cell>
          <cell r="V624">
            <v>31399</v>
          </cell>
          <cell r="W624">
            <v>0</v>
          </cell>
          <cell r="X624">
            <v>25792</v>
          </cell>
          <cell r="Y624">
            <v>25792</v>
          </cell>
          <cell r="Z624">
            <v>31399</v>
          </cell>
          <cell r="AA624">
            <v>0</v>
          </cell>
          <cell r="AB624">
            <v>25792</v>
          </cell>
          <cell r="AC624">
            <v>25792</v>
          </cell>
          <cell r="AD624">
            <v>31399</v>
          </cell>
          <cell r="AE624">
            <v>0</v>
          </cell>
          <cell r="AF624">
            <v>1934.3999999999999</v>
          </cell>
          <cell r="AG624">
            <v>27726.400000000001</v>
          </cell>
          <cell r="AH624">
            <v>7008.75</v>
          </cell>
          <cell r="AI624">
            <v>2772.6400000000003</v>
          </cell>
          <cell r="AJ624">
            <v>30499.040000000001</v>
          </cell>
          <cell r="AK624">
            <v>37507.79</v>
          </cell>
          <cell r="AL624">
            <v>3049.9040000000005</v>
          </cell>
          <cell r="AM624">
            <v>33548.944000000003</v>
          </cell>
          <cell r="AN624">
            <v>0</v>
          </cell>
          <cell r="AO624">
            <v>40557.694000000003</v>
          </cell>
          <cell r="AP624" t="str">
            <v>PAID UP TO APRIL 2021</v>
          </cell>
          <cell r="AQ624">
            <v>0</v>
          </cell>
          <cell r="AS624">
            <v>40558</v>
          </cell>
          <cell r="AT624" t="str">
            <v>OK</v>
          </cell>
          <cell r="AU624" t="str">
            <v>R-97, Pak Kousar Town, Malir, Karachi, District Korangi</v>
          </cell>
          <cell r="AW624" t="str">
            <v>OK</v>
          </cell>
          <cell r="AX624" t="str">
            <v>ON LINE</v>
          </cell>
          <cell r="AY624" t="str">
            <v>CRS, Lasbaila</v>
          </cell>
          <cell r="AZ624">
            <v>1306224.6599999999</v>
          </cell>
          <cell r="BA624">
            <v>29904</v>
          </cell>
          <cell r="BB624" t="str">
            <v>41390+1330=42720</v>
          </cell>
          <cell r="BC624" t="str">
            <v>Died In Service</v>
          </cell>
        </row>
        <row r="625">
          <cell r="B625">
            <v>617</v>
          </cell>
          <cell r="C625" t="str">
            <v>Mr. Muhammad Aslam S/O Ch. Abdul Rashid</v>
          </cell>
          <cell r="D625" t="str">
            <v>Field Assistant</v>
          </cell>
          <cell r="E625">
            <v>22174</v>
          </cell>
          <cell r="F625" t="str">
            <v>Multan</v>
          </cell>
          <cell r="G625" t="str">
            <v>905966-8</v>
          </cell>
          <cell r="H625" t="str">
            <v>NBP, Timber Market, Multan</v>
          </cell>
          <cell r="I625">
            <v>835</v>
          </cell>
          <cell r="J625">
            <v>44088</v>
          </cell>
          <cell r="K625">
            <v>11</v>
          </cell>
          <cell r="L625" t="str">
            <v>P</v>
          </cell>
          <cell r="M625">
            <v>20133.75</v>
          </cell>
          <cell r="N625">
            <v>20133.75</v>
          </cell>
          <cell r="O625">
            <v>0</v>
          </cell>
          <cell r="P625">
            <v>20133.75</v>
          </cell>
          <cell r="Q625">
            <v>5033.4399999999996</v>
          </cell>
          <cell r="R625">
            <v>25167</v>
          </cell>
          <cell r="S625">
            <v>3020</v>
          </cell>
          <cell r="T625">
            <v>28187</v>
          </cell>
          <cell r="U625">
            <v>0</v>
          </cell>
          <cell r="V625">
            <v>28187</v>
          </cell>
          <cell r="W625">
            <v>0</v>
          </cell>
          <cell r="X625">
            <v>23154</v>
          </cell>
          <cell r="Y625">
            <v>23154</v>
          </cell>
          <cell r="Z625">
            <v>28187</v>
          </cell>
          <cell r="AA625">
            <v>0</v>
          </cell>
          <cell r="AB625">
            <v>23154</v>
          </cell>
          <cell r="AC625">
            <v>23154</v>
          </cell>
          <cell r="AD625">
            <v>28187</v>
          </cell>
          <cell r="AE625">
            <v>0</v>
          </cell>
          <cell r="AF625">
            <v>1736.55</v>
          </cell>
          <cell r="AG625">
            <v>24890.55</v>
          </cell>
          <cell r="AH625">
            <v>6291.7999999999993</v>
          </cell>
          <cell r="AI625">
            <v>2489.0550000000003</v>
          </cell>
          <cell r="AJ625">
            <v>27379.605</v>
          </cell>
          <cell r="AK625">
            <v>33671.404999999999</v>
          </cell>
          <cell r="AL625">
            <v>2737.9605000000001</v>
          </cell>
          <cell r="AM625">
            <v>30117.565500000001</v>
          </cell>
          <cell r="AN625">
            <v>0</v>
          </cell>
          <cell r="AO625">
            <v>36409.3655</v>
          </cell>
          <cell r="AP625" t="str">
            <v>PAID UP TO APRIL 2021</v>
          </cell>
          <cell r="AQ625">
            <v>0</v>
          </cell>
          <cell r="AS625">
            <v>36409</v>
          </cell>
          <cell r="AT625" t="str">
            <v>OK</v>
          </cell>
          <cell r="AU625" t="str">
            <v>House No. 895-N/87, Street No. 2, Muhallah Nazar Abad, Near Bilal Chowk, Old Shujabad Road, Multan</v>
          </cell>
          <cell r="AW625" t="str">
            <v>OK</v>
          </cell>
          <cell r="AX625" t="str">
            <v>ON LINE</v>
          </cell>
          <cell r="AY625" t="str">
            <v>CCRI, Multan</v>
          </cell>
          <cell r="AZ625">
            <v>1609522.33</v>
          </cell>
          <cell r="BA625">
            <v>30975</v>
          </cell>
          <cell r="BB625" t="str">
            <v>38970+5280= 44250</v>
          </cell>
          <cell r="BC625" t="str">
            <v>Superannuation</v>
          </cell>
        </row>
        <row r="626">
          <cell r="B626">
            <v>618</v>
          </cell>
          <cell r="C626" t="str">
            <v>Mr. Muhammad Ilyas S/O Asghar Hussain</v>
          </cell>
          <cell r="D626" t="str">
            <v>Carpenter</v>
          </cell>
          <cell r="E626">
            <v>22104</v>
          </cell>
          <cell r="F626" t="str">
            <v>Khi/P.I.D.C</v>
          </cell>
          <cell r="G626">
            <v>3105236289</v>
          </cell>
          <cell r="H626" t="str">
            <v>NBP, PIDC, Branch, Karachi</v>
          </cell>
          <cell r="I626">
            <v>50</v>
          </cell>
          <cell r="J626">
            <v>44018</v>
          </cell>
          <cell r="K626">
            <v>8</v>
          </cell>
          <cell r="L626" t="str">
            <v>P</v>
          </cell>
          <cell r="M626">
            <v>14933.1</v>
          </cell>
          <cell r="N626">
            <v>14933.1</v>
          </cell>
          <cell r="O626">
            <v>0</v>
          </cell>
          <cell r="P626">
            <v>14933.1</v>
          </cell>
          <cell r="Q626">
            <v>3733.28</v>
          </cell>
          <cell r="R626">
            <v>18666</v>
          </cell>
          <cell r="S626">
            <v>2240</v>
          </cell>
          <cell r="T626">
            <v>20906</v>
          </cell>
          <cell r="U626">
            <v>0</v>
          </cell>
          <cell r="V626">
            <v>20906</v>
          </cell>
          <cell r="W626">
            <v>0</v>
          </cell>
          <cell r="X626">
            <v>17173</v>
          </cell>
          <cell r="Y626">
            <v>17173</v>
          </cell>
          <cell r="Z626">
            <v>20906</v>
          </cell>
          <cell r="AA626">
            <v>0</v>
          </cell>
          <cell r="AB626">
            <v>17173</v>
          </cell>
          <cell r="AC626">
            <v>17173</v>
          </cell>
          <cell r="AD626">
            <v>20906</v>
          </cell>
          <cell r="AE626">
            <v>0</v>
          </cell>
          <cell r="AF626">
            <v>1287.9749999999999</v>
          </cell>
          <cell r="AG626">
            <v>18460.974999999999</v>
          </cell>
          <cell r="AH626">
            <v>4666.6000000000004</v>
          </cell>
          <cell r="AI626">
            <v>1846.0974999999999</v>
          </cell>
          <cell r="AJ626">
            <v>20307.072499999998</v>
          </cell>
          <cell r="AK626">
            <v>24973.672500000001</v>
          </cell>
          <cell r="AL626">
            <v>2030.7072499999999</v>
          </cell>
          <cell r="AM626">
            <v>22337.779749999998</v>
          </cell>
          <cell r="AN626">
            <v>0</v>
          </cell>
          <cell r="AO626">
            <v>27004.37975</v>
          </cell>
          <cell r="AP626" t="str">
            <v>PAID UP TO APRIL 2021</v>
          </cell>
          <cell r="AQ626">
            <v>0</v>
          </cell>
          <cell r="AS626">
            <v>27004</v>
          </cell>
          <cell r="AT626" t="str">
            <v>OK</v>
          </cell>
          <cell r="AU626" t="str">
            <v>H.No. WA-80, Muhallah Waheedabad Colony, Nazimabad, Bu-Ali Seena Road, Central Karachi.</v>
          </cell>
          <cell r="AV626">
            <v>3453053019</v>
          </cell>
          <cell r="AW626" t="str">
            <v>OK</v>
          </cell>
          <cell r="AX626" t="str">
            <v>ON LINE</v>
          </cell>
          <cell r="AY626" t="str">
            <v>CCRI, Multan</v>
          </cell>
          <cell r="AZ626">
            <v>1193775</v>
          </cell>
          <cell r="BA626">
            <v>22974</v>
          </cell>
          <cell r="BB626" t="str">
            <v>31480+1340=32820</v>
          </cell>
          <cell r="BC626" t="str">
            <v>Superannuation</v>
          </cell>
        </row>
        <row r="627">
          <cell r="B627">
            <v>619</v>
          </cell>
          <cell r="C627" t="str">
            <v>Mr. Bashir Ahmad Mugal S/O Ghulam Muhammad</v>
          </cell>
          <cell r="D627" t="str">
            <v>Driver</v>
          </cell>
          <cell r="E627">
            <v>22201</v>
          </cell>
          <cell r="F627" t="str">
            <v>Sakrand</v>
          </cell>
          <cell r="G627">
            <v>3111107933</v>
          </cell>
          <cell r="H627" t="str">
            <v>NBP, Sakrand (Sindh)</v>
          </cell>
          <cell r="I627">
            <v>56</v>
          </cell>
          <cell r="J627">
            <v>44115</v>
          </cell>
          <cell r="K627">
            <v>8</v>
          </cell>
          <cell r="L627" t="str">
            <v>P</v>
          </cell>
          <cell r="M627">
            <v>15237.95</v>
          </cell>
          <cell r="N627">
            <v>15237.95</v>
          </cell>
          <cell r="O627">
            <v>0</v>
          </cell>
          <cell r="P627">
            <v>15237.95</v>
          </cell>
          <cell r="Q627">
            <v>3809.49</v>
          </cell>
          <cell r="R627">
            <v>19047</v>
          </cell>
          <cell r="S627">
            <v>2286</v>
          </cell>
          <cell r="T627">
            <v>21333</v>
          </cell>
          <cell r="U627">
            <v>0</v>
          </cell>
          <cell r="V627">
            <v>21333</v>
          </cell>
          <cell r="W627">
            <v>0</v>
          </cell>
          <cell r="X627">
            <v>17524</v>
          </cell>
          <cell r="Y627">
            <v>17524</v>
          </cell>
          <cell r="Z627">
            <v>21333</v>
          </cell>
          <cell r="AA627">
            <v>0</v>
          </cell>
          <cell r="AB627">
            <v>17524</v>
          </cell>
          <cell r="AC627">
            <v>17524</v>
          </cell>
          <cell r="AD627">
            <v>21333</v>
          </cell>
          <cell r="AE627">
            <v>0</v>
          </cell>
          <cell r="AF627">
            <v>1314.3</v>
          </cell>
          <cell r="AG627">
            <v>18838.3</v>
          </cell>
          <cell r="AH627">
            <v>4761.8624999999993</v>
          </cell>
          <cell r="AI627">
            <v>1883.83</v>
          </cell>
          <cell r="AJ627">
            <v>20722.129999999997</v>
          </cell>
          <cell r="AK627">
            <v>25483.992499999997</v>
          </cell>
          <cell r="AL627">
            <v>2072.2129999999997</v>
          </cell>
          <cell r="AM627">
            <v>22793.882999999998</v>
          </cell>
          <cell r="AN627">
            <v>0</v>
          </cell>
          <cell r="AO627">
            <v>27555.745499999997</v>
          </cell>
          <cell r="AP627" t="str">
            <v>PAID UP TO APRIL 2021</v>
          </cell>
          <cell r="AQ627">
            <v>0</v>
          </cell>
          <cell r="AS627">
            <v>27556</v>
          </cell>
          <cell r="AT627" t="str">
            <v>OK</v>
          </cell>
          <cell r="AU627" t="str">
            <v>C/O Director, CCRI, Sakrand , District Shaheed Baynazirabad (NawabShah), Sindh</v>
          </cell>
          <cell r="AV627">
            <v>3023200692</v>
          </cell>
          <cell r="AW627" t="str">
            <v>OK</v>
          </cell>
          <cell r="AX627" t="str">
            <v>ON LINE</v>
          </cell>
          <cell r="AY627" t="str">
            <v>CCRI, Sakrand</v>
          </cell>
          <cell r="AZ627">
            <v>1218144.7</v>
          </cell>
          <cell r="BA627">
            <v>23443</v>
          </cell>
          <cell r="BB627" t="str">
            <v>31480+2010=33490</v>
          </cell>
          <cell r="BC627" t="str">
            <v>Superannuation</v>
          </cell>
        </row>
        <row r="628">
          <cell r="B628">
            <v>620</v>
          </cell>
          <cell r="C628" t="str">
            <v>Mr. Muhammad Anwar S/O Imam Din</v>
          </cell>
          <cell r="D628" t="str">
            <v>Naib Qasid</v>
          </cell>
          <cell r="E628">
            <v>24163</v>
          </cell>
          <cell r="F628" t="str">
            <v>Multan</v>
          </cell>
          <cell r="G628">
            <v>3066382366</v>
          </cell>
          <cell r="H628" t="str">
            <v>NBP, Timber Market, Multan</v>
          </cell>
          <cell r="I628">
            <v>835</v>
          </cell>
          <cell r="J628">
            <v>44140</v>
          </cell>
          <cell r="K628">
            <v>2</v>
          </cell>
          <cell r="L628" t="str">
            <v>P</v>
          </cell>
          <cell r="M628">
            <v>6658.16</v>
          </cell>
          <cell r="N628">
            <v>6658.16</v>
          </cell>
          <cell r="O628">
            <v>0</v>
          </cell>
          <cell r="P628">
            <v>6658.16</v>
          </cell>
          <cell r="Q628">
            <v>1664.54</v>
          </cell>
          <cell r="R628">
            <v>8323</v>
          </cell>
          <cell r="S628">
            <v>999</v>
          </cell>
          <cell r="T628">
            <v>9322</v>
          </cell>
          <cell r="U628">
            <v>0</v>
          </cell>
          <cell r="V628">
            <v>9322</v>
          </cell>
          <cell r="W628">
            <v>0</v>
          </cell>
          <cell r="X628">
            <v>7657</v>
          </cell>
          <cell r="Y628">
            <v>7657</v>
          </cell>
          <cell r="Z628">
            <v>9322</v>
          </cell>
          <cell r="AA628">
            <v>0</v>
          </cell>
          <cell r="AB628">
            <v>7657</v>
          </cell>
          <cell r="AC628">
            <v>7657</v>
          </cell>
          <cell r="AD628">
            <v>9322</v>
          </cell>
          <cell r="AE628">
            <v>0</v>
          </cell>
          <cell r="AF628">
            <v>574.27499999999998</v>
          </cell>
          <cell r="AG628">
            <v>8231.2749999999996</v>
          </cell>
          <cell r="AH628">
            <v>2080.6750000000002</v>
          </cell>
          <cell r="AI628">
            <v>823.12750000000005</v>
          </cell>
          <cell r="AJ628">
            <v>9054.4025000000001</v>
          </cell>
          <cell r="AK628">
            <v>11135.077499999999</v>
          </cell>
          <cell r="AL628">
            <v>905.44025000000011</v>
          </cell>
          <cell r="AM628">
            <v>9959.3827500000007</v>
          </cell>
          <cell r="AN628">
            <v>0</v>
          </cell>
          <cell r="AO628">
            <v>12040.05775</v>
          </cell>
          <cell r="AP628" t="str">
            <v>PAID UP TO APRIL 2021</v>
          </cell>
          <cell r="AQ628">
            <v>0</v>
          </cell>
          <cell r="AS628">
            <v>12040</v>
          </cell>
          <cell r="AT628" t="str">
            <v>OK</v>
          </cell>
          <cell r="AU628" t="str">
            <v>Chak Kalewal Syedan P.O. Lala Moosa, Tehsil Kharian, District Gujrat</v>
          </cell>
          <cell r="AW628" t="str">
            <v>OK</v>
          </cell>
          <cell r="AX628" t="str">
            <v>ON LINE</v>
          </cell>
          <cell r="AY628" t="str">
            <v>CCRI, Multan</v>
          </cell>
          <cell r="AZ628">
            <v>651667</v>
          </cell>
          <cell r="BA628">
            <v>10243.33</v>
          </cell>
          <cell r="BB628">
            <v>17560</v>
          </cell>
          <cell r="BC628" t="str">
            <v>Retied Voluntarily</v>
          </cell>
        </row>
        <row r="629">
          <cell r="B629">
            <v>621</v>
          </cell>
          <cell r="C629" t="str">
            <v>Mr. Zulfiqar Ali S/O Abdul Majeed</v>
          </cell>
          <cell r="D629" t="str">
            <v>Superintendent</v>
          </cell>
          <cell r="E629">
            <v>22262</v>
          </cell>
          <cell r="F629" t="str">
            <v>Lahore</v>
          </cell>
          <cell r="G629">
            <v>3002063562</v>
          </cell>
          <cell r="H629" t="str">
            <v>NBP, Civil Secretriate Branch, Multan</v>
          </cell>
          <cell r="I629">
            <v>324</v>
          </cell>
          <cell r="J629">
            <v>44176</v>
          </cell>
          <cell r="K629">
            <v>16</v>
          </cell>
          <cell r="L629" t="str">
            <v>P</v>
          </cell>
          <cell r="M629">
            <v>21744.45</v>
          </cell>
          <cell r="N629">
            <v>21744.45</v>
          </cell>
          <cell r="O629">
            <v>0</v>
          </cell>
          <cell r="P629">
            <v>21744.45</v>
          </cell>
          <cell r="Q629">
            <v>4348.8900000000003</v>
          </cell>
          <cell r="R629">
            <v>26093</v>
          </cell>
          <cell r="S629">
            <v>3262</v>
          </cell>
          <cell r="T629">
            <v>29355</v>
          </cell>
          <cell r="U629">
            <v>0</v>
          </cell>
          <cell r="V629">
            <v>29355</v>
          </cell>
          <cell r="W629">
            <v>0</v>
          </cell>
          <cell r="X629">
            <v>25006</v>
          </cell>
          <cell r="Y629">
            <v>25006</v>
          </cell>
          <cell r="Z629">
            <v>29355</v>
          </cell>
          <cell r="AA629">
            <v>0</v>
          </cell>
          <cell r="AB629">
            <v>25006</v>
          </cell>
          <cell r="AC629">
            <v>25006</v>
          </cell>
          <cell r="AD629">
            <v>29355</v>
          </cell>
          <cell r="AE629">
            <v>0</v>
          </cell>
          <cell r="AF629">
            <v>1875.4499999999998</v>
          </cell>
          <cell r="AG629">
            <v>26881.45</v>
          </cell>
          <cell r="AH629">
            <v>5436.1125000000002</v>
          </cell>
          <cell r="AI629">
            <v>2688.1450000000004</v>
          </cell>
          <cell r="AJ629">
            <v>29569.595000000001</v>
          </cell>
          <cell r="AK629">
            <v>35005.707500000004</v>
          </cell>
          <cell r="AL629">
            <v>2956.9595000000004</v>
          </cell>
          <cell r="AM629">
            <v>32526.554500000002</v>
          </cell>
          <cell r="AN629">
            <v>0</v>
          </cell>
          <cell r="AO629">
            <v>37962.667000000001</v>
          </cell>
          <cell r="AP629" t="str">
            <v>PAID UP TO APRIL 2021</v>
          </cell>
          <cell r="AQ629">
            <v>0</v>
          </cell>
          <cell r="AS629">
            <v>37963</v>
          </cell>
          <cell r="AT629" t="str">
            <v>OK</v>
          </cell>
          <cell r="AU629" t="str">
            <v>73-A, Khawaja Riaz Mehmood Street, Nisbat Road, Near Diyal Singh Library, Lahore</v>
          </cell>
          <cell r="AV629" t="str">
            <v>0333-4398964,03204300698</v>
          </cell>
          <cell r="AW629" t="str">
            <v>OK</v>
          </cell>
          <cell r="AX629" t="str">
            <v>ON LINE</v>
          </cell>
          <cell r="AY629" t="str">
            <v>DCCM, Lahore</v>
          </cell>
          <cell r="AZ629">
            <v>1738284.12</v>
          </cell>
          <cell r="BA629">
            <v>33453</v>
          </cell>
          <cell r="BB629">
            <v>47790</v>
          </cell>
          <cell r="BC629" t="str">
            <v>Superannuation</v>
          </cell>
        </row>
        <row r="630">
          <cell r="B630">
            <v>622</v>
          </cell>
          <cell r="C630" t="str">
            <v>Mr. Abdul Latif S/O Ilam Din</v>
          </cell>
          <cell r="D630" t="str">
            <v>Naib Qasid</v>
          </cell>
          <cell r="E630">
            <v>22226</v>
          </cell>
          <cell r="F630" t="str">
            <v>Faislabad</v>
          </cell>
          <cell r="G630">
            <v>3099728074</v>
          </cell>
          <cell r="H630" t="str">
            <v>NBP, AARI Branch, Faisalabad</v>
          </cell>
          <cell r="I630">
            <v>560</v>
          </cell>
          <cell r="J630">
            <v>44140</v>
          </cell>
          <cell r="K630">
            <v>2</v>
          </cell>
          <cell r="L630" t="str">
            <v>P</v>
          </cell>
          <cell r="M630">
            <v>10242.049999999999</v>
          </cell>
          <cell r="N630">
            <v>10242.049999999999</v>
          </cell>
          <cell r="O630">
            <v>0</v>
          </cell>
          <cell r="P630">
            <v>10242.049999999999</v>
          </cell>
          <cell r="Q630">
            <v>2560.5100000000002</v>
          </cell>
          <cell r="R630">
            <v>12803</v>
          </cell>
          <cell r="S630">
            <v>1536</v>
          </cell>
          <cell r="T630">
            <v>14339</v>
          </cell>
          <cell r="U630">
            <v>0</v>
          </cell>
          <cell r="V630">
            <v>14339</v>
          </cell>
          <cell r="W630">
            <v>0</v>
          </cell>
          <cell r="X630">
            <v>11778</v>
          </cell>
          <cell r="Y630">
            <v>11778</v>
          </cell>
          <cell r="Z630">
            <v>14339</v>
          </cell>
          <cell r="AA630">
            <v>0</v>
          </cell>
          <cell r="AB630">
            <v>11778</v>
          </cell>
          <cell r="AC630">
            <v>11778</v>
          </cell>
          <cell r="AD630">
            <v>14339</v>
          </cell>
          <cell r="AE630">
            <v>0</v>
          </cell>
          <cell r="AF630">
            <v>883.35</v>
          </cell>
          <cell r="AG630">
            <v>12661.35</v>
          </cell>
          <cell r="AH630">
            <v>3200.6375000000003</v>
          </cell>
          <cell r="AI630">
            <v>1266.1350000000002</v>
          </cell>
          <cell r="AJ630">
            <v>13927.485000000001</v>
          </cell>
          <cell r="AK630">
            <v>17128.122500000001</v>
          </cell>
          <cell r="AL630">
            <v>1392.7485000000001</v>
          </cell>
          <cell r="AM630">
            <v>15320.2335</v>
          </cell>
          <cell r="AN630">
            <v>0</v>
          </cell>
          <cell r="AO630">
            <v>18520.870999999999</v>
          </cell>
          <cell r="AP630" t="str">
            <v>PAID UP TO APRIL 2021</v>
          </cell>
          <cell r="AQ630">
            <v>0</v>
          </cell>
          <cell r="AS630">
            <v>18521</v>
          </cell>
          <cell r="AT630" t="str">
            <v>OK</v>
          </cell>
          <cell r="AU630" t="str">
            <v>Mohallah Hameed Park, St. No.5, Jhang Road, Faisalabad.</v>
          </cell>
          <cell r="AV630" t="str">
            <v>0300-7995680</v>
          </cell>
          <cell r="AW630" t="str">
            <v>OK</v>
          </cell>
          <cell r="AX630" t="str">
            <v>ON LINE</v>
          </cell>
          <cell r="AY630" t="str">
            <v>CRS, Faisalabad</v>
          </cell>
          <cell r="AZ630">
            <v>818764.92</v>
          </cell>
          <cell r="BA630">
            <v>15757</v>
          </cell>
          <cell r="BB630" t="str">
            <v>19210+3300(pp)=22510</v>
          </cell>
          <cell r="BC630" t="str">
            <v>Superannuation</v>
          </cell>
        </row>
        <row r="631">
          <cell r="B631">
            <v>623</v>
          </cell>
          <cell r="C631" t="str">
            <v>Mr. Habib S/O Lal Khan</v>
          </cell>
          <cell r="D631" t="str">
            <v>Beldar</v>
          </cell>
          <cell r="E631">
            <v>22282</v>
          </cell>
          <cell r="F631" t="str">
            <v>Sahiwal</v>
          </cell>
          <cell r="G631">
            <v>3311660615</v>
          </cell>
          <cell r="H631" t="str">
            <v>NBP, (Islamic) Madina Colony Branch, Sahiwal</v>
          </cell>
          <cell r="I631">
            <v>967</v>
          </cell>
          <cell r="J631">
            <v>44196</v>
          </cell>
          <cell r="K631">
            <v>2</v>
          </cell>
          <cell r="L631" t="str">
            <v>P</v>
          </cell>
          <cell r="M631">
            <v>6783.29</v>
          </cell>
          <cell r="N631">
            <v>6783.29</v>
          </cell>
          <cell r="O631">
            <v>0</v>
          </cell>
          <cell r="P631">
            <v>6783.29</v>
          </cell>
          <cell r="Q631">
            <v>1695.82</v>
          </cell>
          <cell r="R631">
            <v>8479</v>
          </cell>
          <cell r="S631">
            <v>1017</v>
          </cell>
          <cell r="T631">
            <v>9496</v>
          </cell>
          <cell r="U631">
            <v>0</v>
          </cell>
          <cell r="V631">
            <v>9496</v>
          </cell>
          <cell r="W631">
            <v>0</v>
          </cell>
          <cell r="X631">
            <v>7800</v>
          </cell>
          <cell r="Y631">
            <v>7800</v>
          </cell>
          <cell r="Z631">
            <v>9496</v>
          </cell>
          <cell r="AA631">
            <v>0</v>
          </cell>
          <cell r="AB631">
            <v>7800</v>
          </cell>
          <cell r="AC631">
            <v>7800</v>
          </cell>
          <cell r="AD631">
            <v>9496</v>
          </cell>
          <cell r="AE631">
            <v>0</v>
          </cell>
          <cell r="AF631">
            <v>585</v>
          </cell>
          <cell r="AG631">
            <v>8385</v>
          </cell>
          <cell r="AH631">
            <v>2119.7750000000001</v>
          </cell>
          <cell r="AI631">
            <v>838.5</v>
          </cell>
          <cell r="AJ631">
            <v>9223.5</v>
          </cell>
          <cell r="AK631">
            <v>11343.275</v>
          </cell>
          <cell r="AL631">
            <v>922.35</v>
          </cell>
          <cell r="AM631">
            <v>10146.85</v>
          </cell>
          <cell r="AN631">
            <v>0</v>
          </cell>
          <cell r="AO631">
            <v>12266.625</v>
          </cell>
          <cell r="AP631" t="str">
            <v>PAID UP TO APRIL 2021</v>
          </cell>
          <cell r="AQ631">
            <v>0</v>
          </cell>
          <cell r="AS631">
            <v>12267</v>
          </cell>
          <cell r="AT631" t="str">
            <v>OK</v>
          </cell>
          <cell r="AU631" t="str">
            <v>Chak No. 68/5-L, Post Office Chak No. 70/5-L, Sahiwal</v>
          </cell>
          <cell r="AW631" t="str">
            <v>OK</v>
          </cell>
          <cell r="AX631" t="str">
            <v>Islamic Banking</v>
          </cell>
          <cell r="AY631" t="str">
            <v>CRS, Sahiwal</v>
          </cell>
          <cell r="AZ631">
            <v>542266.56000000006</v>
          </cell>
          <cell r="BA631">
            <v>10435.83</v>
          </cell>
          <cell r="BB631">
            <v>17890</v>
          </cell>
          <cell r="BC631" t="str">
            <v>Superannuation</v>
          </cell>
        </row>
        <row r="632">
          <cell r="B632">
            <v>624</v>
          </cell>
          <cell r="C632" t="str">
            <v>Mr. Faqeer Muhammad  S/O Fateh Muhammad</v>
          </cell>
          <cell r="D632" t="str">
            <v>Naib Qasid</v>
          </cell>
          <cell r="E632">
            <v>22265</v>
          </cell>
          <cell r="F632" t="str">
            <v>Multan</v>
          </cell>
          <cell r="G632">
            <v>3066398260</v>
          </cell>
          <cell r="H632" t="str">
            <v>NBP, Timber Market, Multan</v>
          </cell>
          <cell r="I632">
            <v>835</v>
          </cell>
          <cell r="J632">
            <v>44196</v>
          </cell>
          <cell r="K632">
            <v>2</v>
          </cell>
          <cell r="L632" t="str">
            <v>P</v>
          </cell>
          <cell r="M632">
            <v>10242.049999999999</v>
          </cell>
          <cell r="N632">
            <v>10242.049999999999</v>
          </cell>
          <cell r="O632">
            <v>0</v>
          </cell>
          <cell r="P632">
            <v>10242.049999999999</v>
          </cell>
          <cell r="Q632">
            <v>2560.5100000000002</v>
          </cell>
          <cell r="R632">
            <v>12803</v>
          </cell>
          <cell r="S632">
            <v>1536</v>
          </cell>
          <cell r="T632">
            <v>14339</v>
          </cell>
          <cell r="U632">
            <v>0</v>
          </cell>
          <cell r="V632">
            <v>14339</v>
          </cell>
          <cell r="W632">
            <v>0</v>
          </cell>
          <cell r="X632">
            <v>11778</v>
          </cell>
          <cell r="Y632">
            <v>11778</v>
          </cell>
          <cell r="Z632">
            <v>14339</v>
          </cell>
          <cell r="AA632">
            <v>0</v>
          </cell>
          <cell r="AB632">
            <v>11778</v>
          </cell>
          <cell r="AC632">
            <v>11778</v>
          </cell>
          <cell r="AD632">
            <v>14339</v>
          </cell>
          <cell r="AE632">
            <v>0</v>
          </cell>
          <cell r="AF632">
            <v>883.35</v>
          </cell>
          <cell r="AG632">
            <v>12661.35</v>
          </cell>
          <cell r="AH632">
            <v>3200.6375000000003</v>
          </cell>
          <cell r="AI632">
            <v>1266.1350000000002</v>
          </cell>
          <cell r="AJ632">
            <v>13927.485000000001</v>
          </cell>
          <cell r="AK632">
            <v>17128.122500000001</v>
          </cell>
          <cell r="AL632">
            <v>1392.7485000000001</v>
          </cell>
          <cell r="AM632">
            <v>15320.2335</v>
          </cell>
          <cell r="AN632">
            <v>0</v>
          </cell>
          <cell r="AO632">
            <v>18520.870999999999</v>
          </cell>
          <cell r="AP632" t="str">
            <v>PAID UP TO APRIL 2021</v>
          </cell>
          <cell r="AQ632">
            <v>0</v>
          </cell>
          <cell r="AS632">
            <v>18521</v>
          </cell>
          <cell r="AT632" t="str">
            <v>OK</v>
          </cell>
          <cell r="AU632" t="str">
            <v>Rehman Colony, Old Shujabad Road, Near Farooq Pura Chowk, Multan</v>
          </cell>
          <cell r="AV632" t="str">
            <v>0302-7623353</v>
          </cell>
          <cell r="AW632" t="str">
            <v>OK</v>
          </cell>
          <cell r="AX632" t="str">
            <v>ON LINE</v>
          </cell>
          <cell r="AY632" t="str">
            <v>CCRI, Multan</v>
          </cell>
          <cell r="AZ632">
            <v>818764.92</v>
          </cell>
          <cell r="BA632">
            <v>15757</v>
          </cell>
          <cell r="BB632" t="str">
            <v>19210+3300=22510</v>
          </cell>
          <cell r="BC632" t="str">
            <v>Superannuation</v>
          </cell>
        </row>
        <row r="633">
          <cell r="B633">
            <v>625</v>
          </cell>
          <cell r="C633" t="str">
            <v>Mr. Tariq Mehmood S/O Ghulam Hussain</v>
          </cell>
          <cell r="D633" t="str">
            <v>Field Assistant</v>
          </cell>
          <cell r="E633">
            <v>23712</v>
          </cell>
          <cell r="F633" t="str">
            <v>Multan</v>
          </cell>
          <cell r="G633">
            <v>3066399616</v>
          </cell>
          <cell r="H633" t="str">
            <v>NBP, Timber Market, Multan</v>
          </cell>
          <cell r="I633">
            <v>835</v>
          </cell>
          <cell r="J633">
            <v>44196</v>
          </cell>
          <cell r="K633">
            <v>11</v>
          </cell>
          <cell r="L633" t="str">
            <v>P</v>
          </cell>
          <cell r="M633">
            <v>18932.55</v>
          </cell>
          <cell r="N633">
            <v>18932.55</v>
          </cell>
          <cell r="O633">
            <v>0</v>
          </cell>
          <cell r="P633">
            <v>18932.55</v>
          </cell>
          <cell r="Q633">
            <v>4733.13</v>
          </cell>
          <cell r="R633">
            <v>23666</v>
          </cell>
          <cell r="S633">
            <v>2840</v>
          </cell>
          <cell r="T633">
            <v>26506</v>
          </cell>
          <cell r="U633">
            <v>0</v>
          </cell>
          <cell r="V633">
            <v>26506</v>
          </cell>
          <cell r="W633">
            <v>0</v>
          </cell>
          <cell r="X633">
            <v>21773</v>
          </cell>
          <cell r="Y633">
            <v>21773</v>
          </cell>
          <cell r="Z633">
            <v>26506</v>
          </cell>
          <cell r="AA633">
            <v>0</v>
          </cell>
          <cell r="AB633">
            <v>21773</v>
          </cell>
          <cell r="AC633">
            <v>21773</v>
          </cell>
          <cell r="AD633">
            <v>26506</v>
          </cell>
          <cell r="AE633">
            <v>0</v>
          </cell>
          <cell r="AF633">
            <v>1632.9749999999999</v>
          </cell>
          <cell r="AG633">
            <v>23405.974999999999</v>
          </cell>
          <cell r="AH633">
            <v>5916.4125000000004</v>
          </cell>
          <cell r="AI633">
            <v>2340.5974999999999</v>
          </cell>
          <cell r="AJ633">
            <v>25746.572499999998</v>
          </cell>
          <cell r="AK633">
            <v>31662.985000000001</v>
          </cell>
          <cell r="AL633">
            <v>2574.6572500000002</v>
          </cell>
          <cell r="AM633">
            <v>28320.489749999997</v>
          </cell>
          <cell r="AN633">
            <v>0</v>
          </cell>
          <cell r="AO633">
            <v>34236.902249999999</v>
          </cell>
          <cell r="AP633" t="str">
            <v>PAID UP TO APRIL 2021</v>
          </cell>
          <cell r="AQ633">
            <v>0</v>
          </cell>
          <cell r="AS633">
            <v>34237</v>
          </cell>
          <cell r="AT633" t="str">
            <v>OK</v>
          </cell>
          <cell r="AU633" t="str">
            <v>Chah Rodi Wala, Moza Rakh Pattal, Tehsil Kot Addu, District Muzaffargarh</v>
          </cell>
          <cell r="AV633" t="str">
            <v>0311-1008478</v>
          </cell>
          <cell r="AW633" t="str">
            <v>OK</v>
          </cell>
          <cell r="AX633" t="str">
            <v>ON LINE</v>
          </cell>
          <cell r="AY633" t="str">
            <v>CCRI, Multan</v>
          </cell>
          <cell r="AZ633">
            <v>1711297.47</v>
          </cell>
          <cell r="BA633">
            <v>29127</v>
          </cell>
          <cell r="BB633" t="str">
            <v>38970+2640=41610</v>
          </cell>
          <cell r="BC633" t="str">
            <v>Voluntary</v>
          </cell>
        </row>
        <row r="634">
          <cell r="B634">
            <v>626</v>
          </cell>
          <cell r="C634" t="str">
            <v xml:space="preserve">Mr. Javaid Ali S/O Mir Muhammad </v>
          </cell>
          <cell r="D634" t="str">
            <v>Beldar</v>
          </cell>
          <cell r="E634">
            <v>23377</v>
          </cell>
          <cell r="F634" t="str">
            <v>Mirpur Khas</v>
          </cell>
          <cell r="J634">
            <v>41929</v>
          </cell>
          <cell r="K634">
            <v>2</v>
          </cell>
          <cell r="L634" t="str">
            <v>F</v>
          </cell>
          <cell r="M634">
            <v>1817.665</v>
          </cell>
          <cell r="N634">
            <v>3135.4721249999998</v>
          </cell>
          <cell r="O634">
            <v>1317.8071249999998</v>
          </cell>
          <cell r="P634">
            <v>3135.4721249999998</v>
          </cell>
          <cell r="Q634">
            <v>783.87</v>
          </cell>
          <cell r="R634">
            <v>3919</v>
          </cell>
          <cell r="S634">
            <v>470</v>
          </cell>
          <cell r="T634">
            <v>4389</v>
          </cell>
          <cell r="U634">
            <v>721</v>
          </cell>
          <cell r="V634">
            <v>5110</v>
          </cell>
          <cell r="W634">
            <v>433</v>
          </cell>
          <cell r="X634">
            <v>4759</v>
          </cell>
          <cell r="Y634">
            <v>4759</v>
          </cell>
          <cell r="Z634">
            <v>5543</v>
          </cell>
          <cell r="AA634">
            <v>476</v>
          </cell>
          <cell r="AB634">
            <v>5235</v>
          </cell>
          <cell r="AC634">
            <v>5235</v>
          </cell>
          <cell r="AD634">
            <v>6019</v>
          </cell>
          <cell r="AE634">
            <v>476</v>
          </cell>
          <cell r="AF634">
            <v>392.625</v>
          </cell>
          <cell r="AG634">
            <v>5627.625</v>
          </cell>
          <cell r="AH634">
            <v>979.83749999999998</v>
          </cell>
          <cell r="AI634">
            <v>562.76250000000005</v>
          </cell>
          <cell r="AJ634">
            <v>6190.3874999999998</v>
          </cell>
          <cell r="AK634">
            <v>7170.2249999999995</v>
          </cell>
          <cell r="AL634">
            <v>619.03875000000005</v>
          </cell>
          <cell r="AM634">
            <v>6810.2362499999999</v>
          </cell>
          <cell r="AN634">
            <v>0</v>
          </cell>
          <cell r="AO634">
            <v>7790.0737499999996</v>
          </cell>
          <cell r="AQ634">
            <v>0</v>
          </cell>
          <cell r="AS634">
            <v>0</v>
          </cell>
          <cell r="AU634" t="str">
            <v>Muhallah Talib-ul-Mola Colony, Tehsil and District Tando Allah Yar, Sindh.</v>
          </cell>
          <cell r="AV634" t="str">
            <v>0302-3050154 (Shabnam)</v>
          </cell>
          <cell r="AW634" t="str">
            <v>OK</v>
          </cell>
          <cell r="AX634" t="str">
            <v>ON LINE</v>
          </cell>
          <cell r="AY634" t="str">
            <v>CRS, Mirpur Khas</v>
          </cell>
          <cell r="AZ634">
            <v>192519.26</v>
          </cell>
          <cell r="BA634">
            <v>3635.33</v>
          </cell>
          <cell r="BB634" t="str">
            <v>7790/-</v>
          </cell>
          <cell r="BC634" t="str">
            <v>Died in Service</v>
          </cell>
        </row>
        <row r="635">
          <cell r="AI635">
            <v>0</v>
          </cell>
          <cell r="AJ635">
            <v>0</v>
          </cell>
          <cell r="AK635">
            <v>0</v>
          </cell>
          <cell r="AL635">
            <v>0</v>
          </cell>
          <cell r="AM635">
            <v>0</v>
          </cell>
          <cell r="AN635">
            <v>0</v>
          </cell>
          <cell r="AO635">
            <v>0</v>
          </cell>
          <cell r="AQ635">
            <v>0</v>
          </cell>
          <cell r="AS635">
            <v>0</v>
          </cell>
        </row>
        <row r="636">
          <cell r="C636" t="str">
            <v>GRAND TOTAL</v>
          </cell>
          <cell r="M636">
            <v>6220104.1264937501</v>
          </cell>
          <cell r="N636">
            <v>7703769.9091898119</v>
          </cell>
          <cell r="O636">
            <v>1570242.4646960634</v>
          </cell>
          <cell r="P636">
            <v>7713926.3761898121</v>
          </cell>
          <cell r="Q636">
            <v>1568676.8152625766</v>
          </cell>
          <cell r="R636">
            <v>9282623.1478812508</v>
          </cell>
          <cell r="S636">
            <v>1262589.5046545002</v>
          </cell>
          <cell r="T636">
            <v>10550278</v>
          </cell>
          <cell r="U636">
            <v>1307761</v>
          </cell>
          <cell r="V636">
            <v>11893724.050000001</v>
          </cell>
          <cell r="W636">
            <v>847169</v>
          </cell>
          <cell r="X636">
            <v>11172227</v>
          </cell>
          <cell r="Y636">
            <v>11180000</v>
          </cell>
          <cell r="Z636">
            <v>12965461.390000001</v>
          </cell>
          <cell r="AA636">
            <v>944007</v>
          </cell>
          <cell r="AB636">
            <v>12362621.6</v>
          </cell>
          <cell r="AC636">
            <v>12418637.6</v>
          </cell>
          <cell r="AD636">
            <v>14004905</v>
          </cell>
          <cell r="AE636">
            <v>1039596</v>
          </cell>
          <cell r="AF636">
            <v>924963.42000000132</v>
          </cell>
          <cell r="AG636">
            <v>13369928.400000019</v>
          </cell>
          <cell r="AH636">
            <v>1727060.1549274432</v>
          </cell>
          <cell r="AI636">
            <v>1339607.9924999995</v>
          </cell>
          <cell r="AJ636">
            <v>13962624.362499999</v>
          </cell>
          <cell r="AK636">
            <v>15669589.11242743</v>
          </cell>
          <cell r="AL636">
            <v>1396262.4362500003</v>
          </cell>
          <cell r="AM636">
            <v>14282263.349749999</v>
          </cell>
          <cell r="AN636">
            <v>40000</v>
          </cell>
          <cell r="AO636">
            <v>16011182.049927445</v>
          </cell>
          <cell r="AQ636">
            <v>985264</v>
          </cell>
          <cell r="AR636">
            <v>0</v>
          </cell>
          <cell r="AS636">
            <v>16498111</v>
          </cell>
        </row>
        <row r="638">
          <cell r="R638">
            <v>0</v>
          </cell>
        </row>
        <row r="640">
          <cell r="AO640" t="str">
            <v xml:space="preserve"> 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ARRY"/>
      <sheetName val="Master File"/>
      <sheetName val="PPV"/>
      <sheetName val="LEDGER"/>
      <sheetName val="Bank Copy"/>
      <sheetName val="Office Copy"/>
    </sheetNames>
    <sheetDataSet>
      <sheetData sheetId="0" refreshError="1"/>
      <sheetData sheetId="1" refreshError="1">
        <row r="6">
          <cell r="B6" t="str">
            <v>File No.</v>
          </cell>
        </row>
        <row r="7">
          <cell r="B7">
            <v>1</v>
          </cell>
          <cell r="C7" t="str">
            <v>Mr. Muhammad Shamim s/o Hameed Ullah</v>
          </cell>
          <cell r="D7" t="str">
            <v>S.O</v>
          </cell>
          <cell r="F7" t="str">
            <v>Khi/P.I.D.C</v>
          </cell>
          <cell r="G7" t="str">
            <v>80189-9</v>
          </cell>
          <cell r="H7" t="str">
            <v>N.B.P P.I.D.C House Branch Karachi.</v>
          </cell>
          <cell r="I7">
            <v>50</v>
          </cell>
          <cell r="J7">
            <v>37471</v>
          </cell>
          <cell r="K7">
            <v>18</v>
          </cell>
          <cell r="L7" t="str">
            <v>P</v>
          </cell>
          <cell r="M7">
            <v>14291</v>
          </cell>
          <cell r="N7">
            <v>16434.649999999998</v>
          </cell>
          <cell r="O7">
            <v>2143.6499999999978</v>
          </cell>
          <cell r="P7">
            <v>16434.649999999998</v>
          </cell>
          <cell r="Q7">
            <v>3286.93</v>
          </cell>
          <cell r="R7">
            <v>19722</v>
          </cell>
          <cell r="S7">
            <v>2465</v>
          </cell>
          <cell r="T7">
            <v>22187</v>
          </cell>
          <cell r="U7">
            <v>3780</v>
          </cell>
          <cell r="V7">
            <v>25967</v>
          </cell>
          <cell r="W7">
            <v>2268</v>
          </cell>
          <cell r="X7">
            <v>24948</v>
          </cell>
          <cell r="Y7">
            <v>24948</v>
          </cell>
          <cell r="Z7">
            <v>28235</v>
          </cell>
          <cell r="AA7">
            <v>2495</v>
          </cell>
          <cell r="AB7">
            <v>27443</v>
          </cell>
          <cell r="AC7">
            <v>27443</v>
          </cell>
          <cell r="AD7">
            <v>30730</v>
          </cell>
          <cell r="AE7">
            <v>2495</v>
          </cell>
          <cell r="AF7">
            <v>2058.2249999999999</v>
          </cell>
          <cell r="AG7">
            <v>29501.224999999999</v>
          </cell>
          <cell r="AH7">
            <v>4108.6624999999995</v>
          </cell>
          <cell r="AI7">
            <v>2950.1224999999999</v>
          </cell>
          <cell r="AJ7">
            <v>32451.3475</v>
          </cell>
          <cell r="AK7">
            <v>36560.01</v>
          </cell>
          <cell r="AL7">
            <v>3245.1347500000002</v>
          </cell>
          <cell r="AM7">
            <v>35696.482250000001</v>
          </cell>
          <cell r="AN7">
            <v>0</v>
          </cell>
          <cell r="AO7">
            <v>39805.144749999999</v>
          </cell>
          <cell r="AP7" t="str">
            <v>PAID UP TO JANUARY 2018</v>
          </cell>
          <cell r="AQ7">
            <v>0</v>
          </cell>
          <cell r="AS7">
            <v>39805</v>
          </cell>
          <cell r="AU7" t="str">
            <v>House No. R-200, Sector 15A/3, Buffer Zone Karachi.</v>
          </cell>
          <cell r="AV7" t="str">
            <v>021-36991729</v>
          </cell>
          <cell r="AY7" t="str">
            <v>PICR&amp;T</v>
          </cell>
          <cell r="AZ7">
            <v>567425</v>
          </cell>
          <cell r="BA7">
            <v>9555</v>
          </cell>
        </row>
        <row r="8">
          <cell r="B8">
            <v>2</v>
          </cell>
          <cell r="C8" t="str">
            <v>Mr. M. Naeem Ansari s/o M. Aiwaz</v>
          </cell>
          <cell r="D8" t="str">
            <v>S.O</v>
          </cell>
          <cell r="F8" t="str">
            <v>Khi/P.I.D.C</v>
          </cell>
          <cell r="G8" t="str">
            <v>80160-2</v>
          </cell>
          <cell r="H8" t="str">
            <v>N.B.P P.I.D.C House Branch Karachi.</v>
          </cell>
          <cell r="I8">
            <v>50</v>
          </cell>
          <cell r="J8">
            <v>38365</v>
          </cell>
          <cell r="K8">
            <v>17</v>
          </cell>
          <cell r="L8" t="str">
            <v>P</v>
          </cell>
          <cell r="M8">
            <v>16241</v>
          </cell>
          <cell r="N8">
            <v>18677.149999999998</v>
          </cell>
          <cell r="O8">
            <v>2436.1499999999978</v>
          </cell>
          <cell r="P8">
            <v>18677.149999999998</v>
          </cell>
          <cell r="Q8">
            <v>3735.43</v>
          </cell>
          <cell r="R8">
            <v>22413</v>
          </cell>
          <cell r="S8">
            <v>2802</v>
          </cell>
          <cell r="T8">
            <v>25215</v>
          </cell>
          <cell r="U8">
            <v>4296</v>
          </cell>
          <cell r="V8">
            <v>29511</v>
          </cell>
          <cell r="W8">
            <v>2578</v>
          </cell>
          <cell r="X8">
            <v>28354</v>
          </cell>
          <cell r="Y8">
            <v>28354</v>
          </cell>
          <cell r="Z8">
            <v>32089</v>
          </cell>
          <cell r="AA8">
            <v>2835</v>
          </cell>
          <cell r="AB8">
            <v>31189</v>
          </cell>
          <cell r="AC8">
            <v>31189</v>
          </cell>
          <cell r="AD8">
            <v>34924</v>
          </cell>
          <cell r="AE8">
            <v>2835</v>
          </cell>
          <cell r="AF8">
            <v>2339.1749999999997</v>
          </cell>
          <cell r="AG8">
            <v>33528.175000000003</v>
          </cell>
          <cell r="AH8">
            <v>4669.2874999999995</v>
          </cell>
          <cell r="AI8">
            <v>3352.8175000000006</v>
          </cell>
          <cell r="AJ8">
            <v>36880.9925</v>
          </cell>
          <cell r="AK8">
            <v>41550.28</v>
          </cell>
          <cell r="AL8">
            <v>3688.0992500000002</v>
          </cell>
          <cell r="AM8">
            <v>40569.09175</v>
          </cell>
          <cell r="AN8">
            <v>0</v>
          </cell>
          <cell r="AO8">
            <v>45238.379249999998</v>
          </cell>
          <cell r="AP8" t="str">
            <v>PAID UP TO JANUARY 2018</v>
          </cell>
          <cell r="AQ8">
            <v>0</v>
          </cell>
          <cell r="AS8">
            <v>45238</v>
          </cell>
          <cell r="AU8" t="str">
            <v>House No. A-701, Sector 11-B, North Karachi.</v>
          </cell>
          <cell r="AV8" t="str">
            <v>021-36943516</v>
          </cell>
          <cell r="AY8" t="str">
            <v>PICR&amp;T</v>
          </cell>
          <cell r="AZ8">
            <v>644744.25</v>
          </cell>
          <cell r="BA8">
            <v>10857</v>
          </cell>
        </row>
        <row r="9">
          <cell r="B9">
            <v>3</v>
          </cell>
          <cell r="C9" t="str">
            <v>Mr. Muhammad Aslam Mian s/o M. Mian</v>
          </cell>
          <cell r="D9" t="str">
            <v>S.S.O</v>
          </cell>
          <cell r="F9" t="str">
            <v>Khi/P.I.D.C</v>
          </cell>
          <cell r="G9" t="str">
            <v>17056-1</v>
          </cell>
          <cell r="H9" t="str">
            <v>N.B.P P.I.D.C House Branch Karachi.</v>
          </cell>
          <cell r="I9">
            <v>50</v>
          </cell>
          <cell r="J9">
            <v>37563</v>
          </cell>
          <cell r="K9">
            <v>18</v>
          </cell>
          <cell r="L9" t="str">
            <v>P</v>
          </cell>
          <cell r="M9">
            <v>15267</v>
          </cell>
          <cell r="N9">
            <v>17557.05</v>
          </cell>
          <cell r="O9">
            <v>2290.0499999999993</v>
          </cell>
          <cell r="P9">
            <v>17557.05</v>
          </cell>
          <cell r="Q9">
            <v>3511.41</v>
          </cell>
          <cell r="R9">
            <v>21068</v>
          </cell>
          <cell r="S9">
            <v>2634</v>
          </cell>
          <cell r="T9">
            <v>23702</v>
          </cell>
          <cell r="U9">
            <v>4038</v>
          </cell>
          <cell r="V9">
            <v>27740</v>
          </cell>
          <cell r="W9">
            <v>2423</v>
          </cell>
          <cell r="X9">
            <v>26652</v>
          </cell>
          <cell r="Y9">
            <v>26652</v>
          </cell>
          <cell r="Z9">
            <v>30163</v>
          </cell>
          <cell r="AA9">
            <v>2665</v>
          </cell>
          <cell r="AB9">
            <v>29317</v>
          </cell>
          <cell r="AC9">
            <v>29317</v>
          </cell>
          <cell r="AD9">
            <v>32828</v>
          </cell>
          <cell r="AE9">
            <v>2665</v>
          </cell>
          <cell r="AF9">
            <v>2198.7750000000001</v>
          </cell>
          <cell r="AG9">
            <v>31515.775000000001</v>
          </cell>
          <cell r="AH9">
            <v>4389.2624999999998</v>
          </cell>
          <cell r="AI9">
            <v>3151.5775000000003</v>
          </cell>
          <cell r="AJ9">
            <v>34667.352500000001</v>
          </cell>
          <cell r="AK9">
            <v>39056.614999999998</v>
          </cell>
          <cell r="AL9">
            <v>3466.7352500000002</v>
          </cell>
          <cell r="AM9">
            <v>38134.087749999999</v>
          </cell>
          <cell r="AN9">
            <v>0</v>
          </cell>
          <cell r="AO9">
            <v>42523.350249999996</v>
          </cell>
          <cell r="AP9" t="str">
            <v>PAID UP TO JANUARY 2018</v>
          </cell>
          <cell r="AQ9">
            <v>0</v>
          </cell>
          <cell r="AS9">
            <v>42523</v>
          </cell>
          <cell r="AU9" t="str">
            <v>House No R-18 Street No.4 Gulshan-e-Iqbal 10/A National Cement Housing Society Block D Karachi.</v>
          </cell>
          <cell r="AV9">
            <v>3332287997</v>
          </cell>
          <cell r="AY9" t="str">
            <v>PICR&amp;T</v>
          </cell>
          <cell r="AZ9">
            <v>742073</v>
          </cell>
          <cell r="BA9">
            <v>10206</v>
          </cell>
        </row>
        <row r="10">
          <cell r="B10">
            <v>4</v>
          </cell>
          <cell r="C10" t="str">
            <v>Mr. Mashkoor Ali Khan s/o Maqsood Ali Khan</v>
          </cell>
          <cell r="D10" t="str">
            <v>A.O</v>
          </cell>
          <cell r="F10" t="str">
            <v>Khi/P.I.D.C</v>
          </cell>
          <cell r="G10" t="str">
            <v>15563-1</v>
          </cell>
          <cell r="H10" t="str">
            <v>N.B.P P.I.D.C House Branch Karachi.</v>
          </cell>
          <cell r="I10">
            <v>50</v>
          </cell>
          <cell r="J10">
            <v>38363</v>
          </cell>
          <cell r="K10">
            <v>17</v>
          </cell>
          <cell r="L10" t="str">
            <v>P</v>
          </cell>
          <cell r="M10">
            <v>16241</v>
          </cell>
          <cell r="N10">
            <v>18677.149999999998</v>
          </cell>
          <cell r="O10">
            <v>2436.1499999999978</v>
          </cell>
          <cell r="P10">
            <v>18677.149999999998</v>
          </cell>
          <cell r="Q10">
            <v>3735.43</v>
          </cell>
          <cell r="R10">
            <v>22413</v>
          </cell>
          <cell r="S10">
            <v>2802</v>
          </cell>
          <cell r="T10">
            <v>25215</v>
          </cell>
          <cell r="U10">
            <v>4296</v>
          </cell>
          <cell r="V10">
            <v>29511</v>
          </cell>
          <cell r="W10">
            <v>2578</v>
          </cell>
          <cell r="X10">
            <v>28354</v>
          </cell>
          <cell r="Y10">
            <v>28354</v>
          </cell>
          <cell r="Z10">
            <v>32089</v>
          </cell>
          <cell r="AA10">
            <v>2835</v>
          </cell>
          <cell r="AB10">
            <v>31189</v>
          </cell>
          <cell r="AC10">
            <v>31189</v>
          </cell>
          <cell r="AD10">
            <v>34924</v>
          </cell>
          <cell r="AE10">
            <v>2835</v>
          </cell>
          <cell r="AF10">
            <v>2339.1749999999997</v>
          </cell>
          <cell r="AG10">
            <v>33528.175000000003</v>
          </cell>
          <cell r="AH10">
            <v>4669.2874999999995</v>
          </cell>
          <cell r="AI10">
            <v>3352.8175000000006</v>
          </cell>
          <cell r="AJ10">
            <v>36880.9925</v>
          </cell>
          <cell r="AK10">
            <v>41550.28</v>
          </cell>
          <cell r="AL10">
            <v>3688.0992500000002</v>
          </cell>
          <cell r="AM10">
            <v>40569.09175</v>
          </cell>
          <cell r="AN10">
            <v>0</v>
          </cell>
          <cell r="AO10">
            <v>45238.379249999998</v>
          </cell>
          <cell r="AP10" t="str">
            <v>PAID UP TO JANUARY 2018</v>
          </cell>
          <cell r="AQ10">
            <v>0</v>
          </cell>
          <cell r="AS10">
            <v>45238</v>
          </cell>
          <cell r="AU10" t="str">
            <v>House No. R-5, Street No. 3, Block-E National Cement Society Gulshan-e-Iqbal Karachi.</v>
          </cell>
          <cell r="AV10" t="str">
            <v>0336-2167406</v>
          </cell>
          <cell r="AY10" t="str">
            <v>PICR&amp;T</v>
          </cell>
          <cell r="AZ10">
            <v>644744</v>
          </cell>
          <cell r="BA10">
            <v>10857</v>
          </cell>
        </row>
        <row r="11">
          <cell r="B11">
            <v>5</v>
          </cell>
          <cell r="C11" t="str">
            <v>Mr. Farooq Ahmad s/o Ch. Ghulam Rasool</v>
          </cell>
          <cell r="D11" t="str">
            <v>S.S.O</v>
          </cell>
          <cell r="F11" t="str">
            <v>Khi/P.I.D.C</v>
          </cell>
          <cell r="G11" t="str">
            <v>17331-8</v>
          </cell>
          <cell r="H11" t="str">
            <v>N.B.P P.I.D.C House Branch Karachi.</v>
          </cell>
          <cell r="I11">
            <v>50</v>
          </cell>
          <cell r="J11">
            <v>36531</v>
          </cell>
          <cell r="K11">
            <v>19</v>
          </cell>
          <cell r="L11" t="str">
            <v>P</v>
          </cell>
          <cell r="M11">
            <v>14200</v>
          </cell>
          <cell r="N11">
            <v>0</v>
          </cell>
          <cell r="O11">
            <v>-11200</v>
          </cell>
          <cell r="P11">
            <v>3000</v>
          </cell>
          <cell r="Q11">
            <v>3408</v>
          </cell>
          <cell r="R11">
            <v>6408</v>
          </cell>
          <cell r="S11">
            <v>600</v>
          </cell>
          <cell r="T11">
            <v>7008</v>
          </cell>
          <cell r="U11">
            <v>720</v>
          </cell>
          <cell r="V11">
            <v>7728</v>
          </cell>
          <cell r="W11">
            <v>432</v>
          </cell>
          <cell r="X11">
            <v>4752</v>
          </cell>
          <cell r="Y11">
            <v>5000</v>
          </cell>
          <cell r="Z11">
            <v>8408</v>
          </cell>
          <cell r="AA11">
            <v>500</v>
          </cell>
          <cell r="AB11">
            <v>5500</v>
          </cell>
          <cell r="AC11">
            <v>6000</v>
          </cell>
          <cell r="AD11">
            <v>9408</v>
          </cell>
          <cell r="AE11">
            <v>1000</v>
          </cell>
          <cell r="AF11">
            <v>450</v>
          </cell>
          <cell r="AG11">
            <v>6450</v>
          </cell>
          <cell r="AH11">
            <v>4260</v>
          </cell>
          <cell r="AI11">
            <v>645</v>
          </cell>
          <cell r="AJ11">
            <v>7095</v>
          </cell>
          <cell r="AK11">
            <v>11355</v>
          </cell>
          <cell r="AL11">
            <v>709.5</v>
          </cell>
          <cell r="AM11">
            <v>7804.5</v>
          </cell>
          <cell r="AN11">
            <v>0</v>
          </cell>
          <cell r="AO11">
            <v>12064.5</v>
          </cell>
          <cell r="AP11" t="str">
            <v>PAID UP TO JANUARY 2018</v>
          </cell>
          <cell r="AQ11">
            <v>0</v>
          </cell>
          <cell r="AS11">
            <v>12065</v>
          </cell>
          <cell r="AU11" t="str">
            <v>HouseNo-68/9, Dastageer Society FB Area Karachi.</v>
          </cell>
          <cell r="AV11" t="str">
            <v>0306-2222063</v>
          </cell>
          <cell r="AY11" t="str">
            <v>PICR&amp;T</v>
          </cell>
          <cell r="AZ11">
            <v>602090</v>
          </cell>
          <cell r="BA11">
            <v>6488</v>
          </cell>
        </row>
        <row r="12">
          <cell r="B12">
            <v>6</v>
          </cell>
          <cell r="C12" t="str">
            <v>Mr. Amin uddin s/o Fakhruddin</v>
          </cell>
          <cell r="D12" t="str">
            <v>Supdt</v>
          </cell>
          <cell r="F12" t="str">
            <v>Khi/P.I.D.C</v>
          </cell>
          <cell r="G12" t="str">
            <v>20773-7</v>
          </cell>
          <cell r="H12" t="str">
            <v>N.B.P P.I.D.C House Branch Karachi.</v>
          </cell>
          <cell r="I12">
            <v>50</v>
          </cell>
          <cell r="J12">
            <v>39877</v>
          </cell>
          <cell r="K12">
            <v>16</v>
          </cell>
          <cell r="L12" t="str">
            <v>P</v>
          </cell>
          <cell r="M12">
            <v>9743</v>
          </cell>
          <cell r="N12">
            <v>11204.449999999999</v>
          </cell>
          <cell r="O12">
            <v>1461.4499999999989</v>
          </cell>
          <cell r="P12">
            <v>11204.449999999999</v>
          </cell>
          <cell r="Q12">
            <v>2240.89</v>
          </cell>
          <cell r="R12">
            <v>13445</v>
          </cell>
          <cell r="S12">
            <v>1681</v>
          </cell>
          <cell r="T12">
            <v>15126</v>
          </cell>
          <cell r="U12">
            <v>2577</v>
          </cell>
          <cell r="V12">
            <v>17703</v>
          </cell>
          <cell r="W12">
            <v>1546</v>
          </cell>
          <cell r="X12">
            <v>17008</v>
          </cell>
          <cell r="Y12">
            <v>17008</v>
          </cell>
          <cell r="Z12">
            <v>19249</v>
          </cell>
          <cell r="AA12">
            <v>1701</v>
          </cell>
          <cell r="AB12">
            <v>18709</v>
          </cell>
          <cell r="AC12">
            <v>18709</v>
          </cell>
          <cell r="AD12">
            <v>20950</v>
          </cell>
          <cell r="AE12">
            <v>1701</v>
          </cell>
          <cell r="AF12">
            <v>1403.175</v>
          </cell>
          <cell r="AG12">
            <v>20112.174999999999</v>
          </cell>
          <cell r="AH12">
            <v>2801.1124999999997</v>
          </cell>
          <cell r="AI12">
            <v>2011.2175</v>
          </cell>
          <cell r="AJ12">
            <v>22123.392499999998</v>
          </cell>
          <cell r="AK12">
            <v>24924.504999999997</v>
          </cell>
          <cell r="AL12">
            <v>2212.33925</v>
          </cell>
          <cell r="AM12">
            <v>24335.731749999999</v>
          </cell>
          <cell r="AN12">
            <v>0</v>
          </cell>
          <cell r="AO12">
            <v>27136.844249999998</v>
          </cell>
          <cell r="AP12" t="str">
            <v>PAID UP TO JANUARY 2018</v>
          </cell>
          <cell r="AQ12">
            <v>0</v>
          </cell>
          <cell r="AS12">
            <v>27137</v>
          </cell>
          <cell r="AU12" t="str">
            <v>House No-1467, Block 14 F.B Area Karachi.</v>
          </cell>
          <cell r="AV12" t="str">
            <v>0334-3854047</v>
          </cell>
          <cell r="AY12" t="str">
            <v>Head Quarter</v>
          </cell>
          <cell r="AZ12">
            <v>524843.71</v>
          </cell>
          <cell r="BA12">
            <v>10100.530000000001</v>
          </cell>
        </row>
        <row r="13">
          <cell r="B13">
            <v>7</v>
          </cell>
          <cell r="C13" t="str">
            <v>Mst. Samina Begum  w/o Aziz Khan</v>
          </cell>
          <cell r="D13" t="str">
            <v>N.Q</v>
          </cell>
          <cell r="F13" t="str">
            <v>Khi/P.I.D.C</v>
          </cell>
          <cell r="G13" t="str">
            <v>21372-0</v>
          </cell>
          <cell r="H13" t="str">
            <v>N.B.P P.I.D.C House Branch Karachi.</v>
          </cell>
          <cell r="I13">
            <v>50</v>
          </cell>
          <cell r="J13">
            <v>30965</v>
          </cell>
          <cell r="K13">
            <v>2</v>
          </cell>
          <cell r="L13" t="str">
            <v>F</v>
          </cell>
          <cell r="M13">
            <v>1656</v>
          </cell>
          <cell r="N13">
            <v>0</v>
          </cell>
          <cell r="O13">
            <v>594</v>
          </cell>
          <cell r="P13">
            <v>2250</v>
          </cell>
          <cell r="Q13">
            <v>745.19999999999993</v>
          </cell>
          <cell r="R13">
            <v>2995</v>
          </cell>
          <cell r="S13">
            <v>450</v>
          </cell>
          <cell r="T13">
            <v>3445</v>
          </cell>
          <cell r="U13">
            <v>540</v>
          </cell>
          <cell r="V13">
            <v>3985</v>
          </cell>
          <cell r="W13">
            <v>324</v>
          </cell>
          <cell r="X13">
            <v>3564</v>
          </cell>
          <cell r="Y13">
            <v>3750</v>
          </cell>
          <cell r="Z13">
            <v>4495</v>
          </cell>
          <cell r="AA13">
            <v>375</v>
          </cell>
          <cell r="AB13">
            <v>4125</v>
          </cell>
          <cell r="AC13">
            <v>4500</v>
          </cell>
          <cell r="AD13">
            <v>5245</v>
          </cell>
          <cell r="AE13">
            <v>750</v>
          </cell>
          <cell r="AF13">
            <v>337.5</v>
          </cell>
          <cell r="AG13">
            <v>4837.5</v>
          </cell>
          <cell r="AH13">
            <v>931.49999999999989</v>
          </cell>
          <cell r="AI13">
            <v>483.75</v>
          </cell>
          <cell r="AJ13">
            <v>5321.25</v>
          </cell>
          <cell r="AK13">
            <v>6252.75</v>
          </cell>
          <cell r="AL13">
            <v>532.125</v>
          </cell>
          <cell r="AM13">
            <v>5853.375</v>
          </cell>
          <cell r="AN13">
            <v>0</v>
          </cell>
          <cell r="AO13">
            <v>6784.875</v>
          </cell>
          <cell r="AP13" t="str">
            <v>PAID UP TO JANUARY 2018</v>
          </cell>
          <cell r="AQ13">
            <v>0</v>
          </cell>
          <cell r="AS13">
            <v>6785</v>
          </cell>
          <cell r="AU13" t="str">
            <v>House No. F-93/1-1 Martin Quartar Martin Road, Karachi.</v>
          </cell>
          <cell r="AV13" t="str">
            <v>0313-3623577</v>
          </cell>
          <cell r="AY13" t="str">
            <v>Head Quarter</v>
          </cell>
          <cell r="AZ13" t="str">
            <v>NOT FOUND</v>
          </cell>
          <cell r="BA13">
            <v>1691.87</v>
          </cell>
        </row>
        <row r="14">
          <cell r="B14">
            <v>8</v>
          </cell>
          <cell r="C14" t="str">
            <v xml:space="preserve">Mr. Sy. Qamaruddin s/o Syed Shams Uddin </v>
          </cell>
          <cell r="D14" t="str">
            <v>Supdt</v>
          </cell>
          <cell r="F14" t="str">
            <v>Khi/P.I.D.C</v>
          </cell>
          <cell r="G14" t="str">
            <v>19466-1</v>
          </cell>
          <cell r="H14" t="str">
            <v>N.B.P P.I.D.C House Branch Karachi.</v>
          </cell>
          <cell r="I14">
            <v>50</v>
          </cell>
          <cell r="J14">
            <v>38019</v>
          </cell>
          <cell r="K14">
            <v>16</v>
          </cell>
          <cell r="L14" t="str">
            <v>P</v>
          </cell>
          <cell r="M14">
            <v>8614</v>
          </cell>
          <cell r="N14">
            <v>9906.0999999999985</v>
          </cell>
          <cell r="O14">
            <v>1292.0999999999985</v>
          </cell>
          <cell r="P14">
            <v>9906.0999999999985</v>
          </cell>
          <cell r="Q14">
            <v>1981.2199999999998</v>
          </cell>
          <cell r="R14">
            <v>11887</v>
          </cell>
          <cell r="S14">
            <v>1486</v>
          </cell>
          <cell r="T14">
            <v>13373</v>
          </cell>
          <cell r="U14">
            <v>2278</v>
          </cell>
          <cell r="V14">
            <v>15651</v>
          </cell>
          <cell r="W14">
            <v>1367</v>
          </cell>
          <cell r="X14">
            <v>15037</v>
          </cell>
          <cell r="Y14">
            <v>15037</v>
          </cell>
          <cell r="Z14">
            <v>17018</v>
          </cell>
          <cell r="AA14">
            <v>1504</v>
          </cell>
          <cell r="AB14">
            <v>16541</v>
          </cell>
          <cell r="AC14">
            <v>16541</v>
          </cell>
          <cell r="AD14">
            <v>18522</v>
          </cell>
          <cell r="AE14">
            <v>1504</v>
          </cell>
          <cell r="AF14">
            <v>1240.575</v>
          </cell>
          <cell r="AG14">
            <v>17781.575000000001</v>
          </cell>
          <cell r="AH14">
            <v>2476.5249999999996</v>
          </cell>
          <cell r="AI14">
            <v>1778.1575000000003</v>
          </cell>
          <cell r="AJ14">
            <v>19559.732500000002</v>
          </cell>
          <cell r="AK14">
            <v>22036.2575</v>
          </cell>
          <cell r="AL14">
            <v>1955.9732500000002</v>
          </cell>
          <cell r="AM14">
            <v>21515.705750000001</v>
          </cell>
          <cell r="AN14">
            <v>0</v>
          </cell>
          <cell r="AO14">
            <v>23992.230750000002</v>
          </cell>
          <cell r="AP14" t="str">
            <v>PAID UP TO JANUARY 2018</v>
          </cell>
          <cell r="AQ14">
            <v>0</v>
          </cell>
          <cell r="AS14">
            <v>23992</v>
          </cell>
          <cell r="AU14" t="str">
            <v>House No.-33/36, Pak Society Saddat Colony Digg Road, Karachi.</v>
          </cell>
          <cell r="AV14" t="str">
            <v>0347-3585433</v>
          </cell>
          <cell r="AY14" t="str">
            <v>PICR&amp;T</v>
          </cell>
          <cell r="AZ14">
            <v>342118</v>
          </cell>
          <cell r="BA14">
            <v>5761</v>
          </cell>
        </row>
        <row r="15">
          <cell r="B15">
            <v>9</v>
          </cell>
          <cell r="C15" t="str">
            <v>Mr. Khuda Hafiz s/o Islam Khan</v>
          </cell>
          <cell r="D15" t="str">
            <v>N.Q</v>
          </cell>
          <cell r="F15" t="str">
            <v>Khi/P.I.D.C</v>
          </cell>
          <cell r="G15" t="str">
            <v>16904-7</v>
          </cell>
          <cell r="H15" t="str">
            <v>N.B.P P.I.D.C House Branch Karachi.</v>
          </cell>
          <cell r="I15">
            <v>50</v>
          </cell>
          <cell r="J15">
            <v>34257</v>
          </cell>
          <cell r="K15">
            <v>2</v>
          </cell>
          <cell r="L15" t="str">
            <v>P</v>
          </cell>
          <cell r="M15">
            <v>4916</v>
          </cell>
          <cell r="N15">
            <v>0</v>
          </cell>
          <cell r="O15">
            <v>-1916</v>
          </cell>
          <cell r="P15">
            <v>3000</v>
          </cell>
          <cell r="Q15">
            <v>1474.8</v>
          </cell>
          <cell r="R15">
            <v>4475</v>
          </cell>
          <cell r="S15">
            <v>600</v>
          </cell>
          <cell r="T15">
            <v>5075</v>
          </cell>
          <cell r="U15">
            <v>720</v>
          </cell>
          <cell r="V15">
            <v>5795</v>
          </cell>
          <cell r="W15">
            <v>432</v>
          </cell>
          <cell r="X15">
            <v>4752</v>
          </cell>
          <cell r="Y15">
            <v>5000</v>
          </cell>
          <cell r="Z15">
            <v>6475</v>
          </cell>
          <cell r="AA15">
            <v>500</v>
          </cell>
          <cell r="AB15">
            <v>5500</v>
          </cell>
          <cell r="AC15">
            <v>6000</v>
          </cell>
          <cell r="AD15">
            <v>7475</v>
          </cell>
          <cell r="AE15">
            <v>1000</v>
          </cell>
          <cell r="AF15">
            <v>450</v>
          </cell>
          <cell r="AG15">
            <v>6450</v>
          </cell>
          <cell r="AI15">
            <v>645</v>
          </cell>
          <cell r="AL15">
            <v>0</v>
          </cell>
          <cell r="AM15">
            <v>0</v>
          </cell>
          <cell r="AN15">
            <v>0</v>
          </cell>
          <cell r="AQ15">
            <v>0</v>
          </cell>
          <cell r="AS15">
            <v>0</v>
          </cell>
          <cell r="AU15" t="str">
            <v>House No C-25, Near Pak Banglow Jhangir Road Mohallah Sultan Colony, Karachi</v>
          </cell>
          <cell r="AV15">
            <v>0</v>
          </cell>
          <cell r="AW15" t="str">
            <v xml:space="preserve">File Close </v>
          </cell>
          <cell r="AY15" t="str">
            <v>PICR&amp;T</v>
          </cell>
          <cell r="AZ15" t="str">
            <v>NOT FOUND</v>
          </cell>
          <cell r="BA15">
            <v>1428.63</v>
          </cell>
          <cell r="BC15">
            <v>0</v>
          </cell>
        </row>
        <row r="16">
          <cell r="B16">
            <v>10</v>
          </cell>
          <cell r="C16" t="str">
            <v>Mr. Muhammad Islam s/o M. Ramzan</v>
          </cell>
          <cell r="D16" t="str">
            <v>S.O</v>
          </cell>
          <cell r="F16" t="str">
            <v>Khi/P.I.D.C</v>
          </cell>
          <cell r="G16" t="str">
            <v>26342-6</v>
          </cell>
          <cell r="H16" t="str">
            <v>N.B.P P.I.D.C House Branch Karachi.</v>
          </cell>
          <cell r="I16">
            <v>50</v>
          </cell>
          <cell r="J16" t="str">
            <v>17/7/2008</v>
          </cell>
          <cell r="K16">
            <v>17</v>
          </cell>
          <cell r="L16" t="str">
            <v>P</v>
          </cell>
          <cell r="M16">
            <v>18276</v>
          </cell>
          <cell r="N16">
            <v>21017.399999999998</v>
          </cell>
          <cell r="O16">
            <v>2741.3999999999978</v>
          </cell>
          <cell r="P16">
            <v>21017.399999999998</v>
          </cell>
          <cell r="Q16">
            <v>4203.4799999999996</v>
          </cell>
          <cell r="R16">
            <v>25221</v>
          </cell>
          <cell r="S16">
            <v>3153</v>
          </cell>
          <cell r="T16">
            <v>28374</v>
          </cell>
          <cell r="U16">
            <v>4834</v>
          </cell>
          <cell r="V16">
            <v>33208</v>
          </cell>
          <cell r="W16">
            <v>2900</v>
          </cell>
          <cell r="X16">
            <v>31905</v>
          </cell>
          <cell r="Y16">
            <v>31905</v>
          </cell>
          <cell r="Z16">
            <v>36108</v>
          </cell>
          <cell r="AA16">
            <v>3190</v>
          </cell>
          <cell r="AB16">
            <v>35095</v>
          </cell>
          <cell r="AC16">
            <v>35095</v>
          </cell>
          <cell r="AD16">
            <v>39298</v>
          </cell>
          <cell r="AE16">
            <v>3190</v>
          </cell>
          <cell r="AF16">
            <v>2632.125</v>
          </cell>
          <cell r="AG16">
            <v>37727.125</v>
          </cell>
          <cell r="AH16">
            <v>5254.3499999999995</v>
          </cell>
          <cell r="AI16">
            <v>3772.7125000000001</v>
          </cell>
          <cell r="AJ16">
            <v>41499.837500000001</v>
          </cell>
          <cell r="AK16">
            <v>46754.1875</v>
          </cell>
          <cell r="AL16">
            <v>4149.9837500000003</v>
          </cell>
          <cell r="AM16">
            <v>45649.821250000001</v>
          </cell>
          <cell r="AN16">
            <v>0</v>
          </cell>
          <cell r="AO16">
            <v>50904.171249999999</v>
          </cell>
          <cell r="AP16" t="str">
            <v>PAID UP TO JANUARY 2018</v>
          </cell>
          <cell r="AQ16">
            <v>0</v>
          </cell>
          <cell r="AS16">
            <v>50904</v>
          </cell>
          <cell r="AU16" t="str">
            <v>House No- 54/C, Block-6, P.E.C.H.S., Karachi.</v>
          </cell>
          <cell r="AV16" t="str">
            <v>021-34538602</v>
          </cell>
          <cell r="AY16" t="str">
            <v>PICR&amp;T</v>
          </cell>
          <cell r="AZ16">
            <v>1004277</v>
          </cell>
          <cell r="BA16">
            <v>19327</v>
          </cell>
        </row>
        <row r="17">
          <cell r="B17">
            <v>11</v>
          </cell>
          <cell r="C17" t="str">
            <v>Mr. S. M. Ali s/o Syed Mehmood Ali</v>
          </cell>
          <cell r="D17" t="str">
            <v>DME</v>
          </cell>
          <cell r="F17" t="str">
            <v>Khi/P.I.D.C</v>
          </cell>
          <cell r="G17" t="str">
            <v>28274-4</v>
          </cell>
          <cell r="H17" t="str">
            <v>N.B.P P.I.D.C House Branch Karachi.</v>
          </cell>
          <cell r="I17">
            <v>50</v>
          </cell>
          <cell r="J17">
            <v>31539</v>
          </cell>
          <cell r="K17">
            <v>20</v>
          </cell>
          <cell r="L17" t="str">
            <v>P</v>
          </cell>
          <cell r="M17">
            <v>17369</v>
          </cell>
          <cell r="N17">
            <v>0</v>
          </cell>
          <cell r="O17">
            <v>-14369</v>
          </cell>
          <cell r="P17">
            <v>3000</v>
          </cell>
          <cell r="Q17">
            <v>4168.5600000000004</v>
          </cell>
          <cell r="R17">
            <v>7169</v>
          </cell>
          <cell r="S17">
            <v>600</v>
          </cell>
          <cell r="T17">
            <v>7769</v>
          </cell>
          <cell r="U17">
            <v>720</v>
          </cell>
          <cell r="V17">
            <v>8489</v>
          </cell>
          <cell r="W17">
            <v>432</v>
          </cell>
          <cell r="X17">
            <v>4752</v>
          </cell>
          <cell r="Y17">
            <v>5000</v>
          </cell>
          <cell r="Z17">
            <v>9169</v>
          </cell>
          <cell r="AA17">
            <v>500</v>
          </cell>
          <cell r="AB17">
            <v>5500</v>
          </cell>
          <cell r="AC17">
            <v>6000</v>
          </cell>
          <cell r="AD17">
            <v>10169</v>
          </cell>
          <cell r="AE17">
            <v>1000</v>
          </cell>
          <cell r="AF17">
            <v>450</v>
          </cell>
          <cell r="AG17">
            <v>6450</v>
          </cell>
          <cell r="AH17">
            <v>5210.7000000000007</v>
          </cell>
          <cell r="AI17">
            <v>645</v>
          </cell>
          <cell r="AJ17">
            <v>7095</v>
          </cell>
          <cell r="AK17">
            <v>12305.7</v>
          </cell>
          <cell r="AL17">
            <v>709.5</v>
          </cell>
          <cell r="AM17">
            <v>7804.5</v>
          </cell>
          <cell r="AN17">
            <v>0</v>
          </cell>
          <cell r="AO17">
            <v>13015.2</v>
          </cell>
          <cell r="AP17" t="str">
            <v>PAID UP TO JANUARY 2018</v>
          </cell>
          <cell r="AQ17">
            <v>0</v>
          </cell>
          <cell r="AS17">
            <v>13015</v>
          </cell>
          <cell r="AU17" t="str">
            <v>G-3, Tooso Apartment 146, Sharfaabad, Alamgir road Karachi.</v>
          </cell>
          <cell r="AV17" t="str">
            <v>021-34936427</v>
          </cell>
          <cell r="AY17" t="str">
            <v>Marketing</v>
          </cell>
          <cell r="AZ17">
            <v>120171</v>
          </cell>
          <cell r="BA17">
            <v>3004</v>
          </cell>
        </row>
        <row r="18">
          <cell r="B18">
            <v>12</v>
          </cell>
          <cell r="C18" t="str">
            <v>Dr. Rais Ahmed s/o Zahoor Ahmed</v>
          </cell>
          <cell r="D18" t="str">
            <v>PSO</v>
          </cell>
          <cell r="F18" t="str">
            <v>Khi/P.I.D.C</v>
          </cell>
          <cell r="G18" t="str">
            <v>17644-0</v>
          </cell>
          <cell r="H18" t="str">
            <v>N.B.P P.I.D.C House Branch Karachi.</v>
          </cell>
          <cell r="I18">
            <v>50</v>
          </cell>
          <cell r="J18">
            <v>37355</v>
          </cell>
          <cell r="K18">
            <v>19</v>
          </cell>
          <cell r="L18" t="str">
            <v>P</v>
          </cell>
          <cell r="M18">
            <v>20712</v>
          </cell>
          <cell r="N18">
            <v>23818.799999999999</v>
          </cell>
          <cell r="O18">
            <v>3106.7999999999993</v>
          </cell>
          <cell r="P18">
            <v>23818.799999999999</v>
          </cell>
          <cell r="Q18">
            <v>4763.95</v>
          </cell>
          <cell r="R18">
            <v>28583</v>
          </cell>
          <cell r="S18">
            <v>4764</v>
          </cell>
          <cell r="T18">
            <v>33347</v>
          </cell>
          <cell r="U18">
            <v>5717</v>
          </cell>
          <cell r="V18">
            <v>39064</v>
          </cell>
          <cell r="W18">
            <v>3430</v>
          </cell>
          <cell r="X18">
            <v>37730</v>
          </cell>
          <cell r="Y18">
            <v>37730</v>
          </cell>
          <cell r="Z18">
            <v>67648.490000000005</v>
          </cell>
          <cell r="AA18">
            <v>6288</v>
          </cell>
          <cell r="AB18">
            <v>69173</v>
          </cell>
          <cell r="AC18">
            <v>69173</v>
          </cell>
          <cell r="AD18">
            <v>73937</v>
          </cell>
          <cell r="AE18">
            <v>6289</v>
          </cell>
          <cell r="AF18">
            <v>5187.9749999999995</v>
          </cell>
          <cell r="AG18">
            <v>74360.975000000006</v>
          </cell>
          <cell r="AH18">
            <v>5954.9375</v>
          </cell>
          <cell r="AI18">
            <v>7436.0975000000008</v>
          </cell>
          <cell r="AJ18">
            <v>81797.072500000009</v>
          </cell>
          <cell r="AK18">
            <v>87752.010000000009</v>
          </cell>
          <cell r="AL18">
            <v>8179.7072500000013</v>
          </cell>
          <cell r="AM18">
            <v>89976.779750000016</v>
          </cell>
          <cell r="AN18">
            <v>0</v>
          </cell>
          <cell r="AO18">
            <v>95931.717250000016</v>
          </cell>
          <cell r="AP18" t="str">
            <v>PAID UP TO JANUARY 2018</v>
          </cell>
          <cell r="AQ18">
            <v>0</v>
          </cell>
          <cell r="AS18">
            <v>95932</v>
          </cell>
          <cell r="AU18" t="str">
            <v>House No R-16 Block D National Cement Housing Society Mohallah Gulshan-e-Iqbal Block 10-A Karachi.</v>
          </cell>
          <cell r="AV18">
            <v>0</v>
          </cell>
          <cell r="AY18" t="str">
            <v>PICR&amp;T</v>
          </cell>
          <cell r="AZ18">
            <v>771116</v>
          </cell>
          <cell r="BA18">
            <v>12985</v>
          </cell>
        </row>
        <row r="19">
          <cell r="B19">
            <v>13</v>
          </cell>
          <cell r="C19" t="str">
            <v>Mr. M. Abdul Qudus Kundan s/o Noor Shakoor</v>
          </cell>
          <cell r="D19" t="str">
            <v>S.S.O</v>
          </cell>
          <cell r="F19" t="str">
            <v>Khi/P.I.D.C</v>
          </cell>
          <cell r="G19" t="str">
            <v>15108-3</v>
          </cell>
          <cell r="H19" t="str">
            <v>N.B.P P.I.D.C House Branch Karachi.</v>
          </cell>
          <cell r="I19">
            <v>50</v>
          </cell>
          <cell r="J19">
            <v>35605</v>
          </cell>
          <cell r="K19">
            <v>18</v>
          </cell>
          <cell r="L19" t="str">
            <v>P</v>
          </cell>
          <cell r="M19">
            <v>12968.5</v>
          </cell>
          <cell r="N19">
            <v>0</v>
          </cell>
          <cell r="O19">
            <v>-9968.5</v>
          </cell>
          <cell r="P19">
            <v>3000</v>
          </cell>
          <cell r="Q19">
            <v>3112.5</v>
          </cell>
          <cell r="R19">
            <v>6113</v>
          </cell>
          <cell r="S19">
            <v>600</v>
          </cell>
          <cell r="T19">
            <v>6713</v>
          </cell>
          <cell r="U19">
            <v>720</v>
          </cell>
          <cell r="V19">
            <v>7433</v>
          </cell>
          <cell r="W19">
            <v>432</v>
          </cell>
          <cell r="X19">
            <v>4753</v>
          </cell>
          <cell r="Y19">
            <v>5000</v>
          </cell>
          <cell r="Z19">
            <v>25732</v>
          </cell>
          <cell r="AA19">
            <v>2262</v>
          </cell>
          <cell r="AB19">
            <v>24882</v>
          </cell>
          <cell r="AC19">
            <v>24882</v>
          </cell>
          <cell r="AD19">
            <v>27995</v>
          </cell>
          <cell r="AE19">
            <v>2263</v>
          </cell>
          <cell r="AF19">
            <v>1866.1499999999999</v>
          </cell>
          <cell r="AG19">
            <v>26748.15</v>
          </cell>
          <cell r="AH19">
            <v>3890.625</v>
          </cell>
          <cell r="AI19">
            <v>2674.8150000000005</v>
          </cell>
          <cell r="AJ19">
            <v>29422.965000000004</v>
          </cell>
          <cell r="AK19">
            <v>33313.590000000004</v>
          </cell>
          <cell r="AL19">
            <v>2942.2965000000004</v>
          </cell>
          <cell r="AM19">
            <v>32365.261500000004</v>
          </cell>
          <cell r="AN19">
            <v>0</v>
          </cell>
          <cell r="AO19">
            <v>36255.886500000008</v>
          </cell>
          <cell r="AP19" t="str">
            <v>PAID UP TO JANUARY 2018</v>
          </cell>
          <cell r="AQ19">
            <v>0</v>
          </cell>
          <cell r="AS19">
            <v>36256</v>
          </cell>
          <cell r="AU19" t="str">
            <v>House No-17 Sector 11-G Block No-81, Karachi.</v>
          </cell>
          <cell r="AV19" t="str">
            <v>021-36958905</v>
          </cell>
          <cell r="AY19" t="str">
            <v>Marketing</v>
          </cell>
          <cell r="AZ19">
            <v>616772</v>
          </cell>
          <cell r="BA19">
            <v>6121.5</v>
          </cell>
        </row>
        <row r="20">
          <cell r="B20">
            <v>14</v>
          </cell>
          <cell r="C20" t="str">
            <v>Mr. Muhammad Shafiq s/o Mirza Mahbood Ahmad</v>
          </cell>
          <cell r="D20" t="str">
            <v>DDR</v>
          </cell>
          <cell r="F20" t="str">
            <v>Khi/P.I.D.C</v>
          </cell>
          <cell r="G20">
            <v>3105227715</v>
          </cell>
          <cell r="H20" t="str">
            <v>N.B.P P.I.D.C House Branch Karachi.</v>
          </cell>
          <cell r="I20">
            <v>50</v>
          </cell>
          <cell r="J20">
            <v>32827</v>
          </cell>
          <cell r="K20">
            <v>18</v>
          </cell>
          <cell r="L20" t="str">
            <v>P</v>
          </cell>
          <cell r="M20">
            <v>14702</v>
          </cell>
          <cell r="N20">
            <v>0</v>
          </cell>
          <cell r="O20">
            <v>-11702</v>
          </cell>
          <cell r="P20">
            <v>3000</v>
          </cell>
          <cell r="Q20">
            <v>3528.4799999999996</v>
          </cell>
          <cell r="R20">
            <v>6528</v>
          </cell>
          <cell r="S20">
            <v>600</v>
          </cell>
          <cell r="T20">
            <v>7128</v>
          </cell>
          <cell r="U20">
            <v>720</v>
          </cell>
          <cell r="V20">
            <v>7848</v>
          </cell>
          <cell r="W20">
            <v>432</v>
          </cell>
          <cell r="X20">
            <v>4752</v>
          </cell>
          <cell r="Y20">
            <v>5000</v>
          </cell>
          <cell r="Z20">
            <v>8528</v>
          </cell>
          <cell r="AA20">
            <v>500</v>
          </cell>
          <cell r="AB20">
            <v>5500</v>
          </cell>
          <cell r="AC20">
            <v>6000</v>
          </cell>
          <cell r="AD20">
            <v>9528</v>
          </cell>
          <cell r="AE20">
            <v>1000</v>
          </cell>
          <cell r="AF20">
            <v>450</v>
          </cell>
          <cell r="AG20">
            <v>6450</v>
          </cell>
          <cell r="AH20">
            <v>4410.5999999999995</v>
          </cell>
          <cell r="AI20">
            <v>645</v>
          </cell>
          <cell r="AJ20">
            <v>7095</v>
          </cell>
          <cell r="AK20">
            <v>11505.599999999999</v>
          </cell>
          <cell r="AL20">
            <v>709.5</v>
          </cell>
          <cell r="AM20">
            <v>7804.5</v>
          </cell>
          <cell r="AN20">
            <v>0</v>
          </cell>
          <cell r="AO20">
            <v>12215.099999999999</v>
          </cell>
          <cell r="AP20" t="str">
            <v>PAID UP TO JANUARY 2018</v>
          </cell>
          <cell r="AQ20">
            <v>0</v>
          </cell>
          <cell r="AS20">
            <v>12215</v>
          </cell>
          <cell r="AU20" t="str">
            <v>House No D-005, Mohallah Rufi Lake Drive Block 18 Gulistan-e-jauhar, Karachi.</v>
          </cell>
          <cell r="AV20" t="str">
            <v>021-34618140</v>
          </cell>
          <cell r="AY20" t="str">
            <v>PICR&amp;T</v>
          </cell>
          <cell r="AZ20" t="str">
            <v>NOT FOUND</v>
          </cell>
          <cell r="BA20">
            <v>3181.92</v>
          </cell>
        </row>
        <row r="21">
          <cell r="B21">
            <v>15</v>
          </cell>
          <cell r="C21" t="str">
            <v>Mr. S.A.Barkat s/o Hakeem Syed Kharat Ahmad</v>
          </cell>
          <cell r="D21" t="str">
            <v>S.O</v>
          </cell>
          <cell r="E21">
            <v>14006</v>
          </cell>
          <cell r="F21" t="str">
            <v>Khi/P.I.D.C</v>
          </cell>
          <cell r="G21" t="str">
            <v>16158-0</v>
          </cell>
          <cell r="H21" t="str">
            <v>N.B.P P.I.D.C House Branch Karachi.</v>
          </cell>
          <cell r="I21">
            <v>50</v>
          </cell>
          <cell r="J21">
            <v>35921</v>
          </cell>
          <cell r="K21">
            <v>17</v>
          </cell>
          <cell r="L21" t="str">
            <v>P</v>
          </cell>
          <cell r="M21">
            <v>11888</v>
          </cell>
          <cell r="N21">
            <v>0</v>
          </cell>
          <cell r="O21">
            <v>-8888</v>
          </cell>
          <cell r="P21">
            <v>3000</v>
          </cell>
          <cell r="Q21">
            <v>2853.1200000000003</v>
          </cell>
          <cell r="R21">
            <v>5853</v>
          </cell>
          <cell r="S21">
            <v>600</v>
          </cell>
          <cell r="T21">
            <v>6453</v>
          </cell>
          <cell r="U21">
            <v>720</v>
          </cell>
          <cell r="V21">
            <v>21849</v>
          </cell>
          <cell r="W21">
            <v>1900</v>
          </cell>
          <cell r="X21">
            <v>20896</v>
          </cell>
          <cell r="Y21">
            <v>20896</v>
          </cell>
          <cell r="Z21">
            <v>23749</v>
          </cell>
          <cell r="AA21">
            <v>2090</v>
          </cell>
          <cell r="AB21">
            <v>22986</v>
          </cell>
          <cell r="AC21">
            <v>22986</v>
          </cell>
          <cell r="AD21">
            <v>25839</v>
          </cell>
          <cell r="AE21">
            <v>2090</v>
          </cell>
          <cell r="AF21">
            <v>1723.95</v>
          </cell>
          <cell r="AG21">
            <v>24709.95</v>
          </cell>
          <cell r="AH21">
            <v>3566.4000000000005</v>
          </cell>
          <cell r="AI21">
            <v>2470.9950000000003</v>
          </cell>
          <cell r="AJ21">
            <v>27180.945</v>
          </cell>
          <cell r="AK21">
            <v>30747.345000000001</v>
          </cell>
          <cell r="AL21">
            <v>2718.0945000000002</v>
          </cell>
          <cell r="AM21">
            <v>29899.039499999999</v>
          </cell>
          <cell r="AN21">
            <v>0</v>
          </cell>
          <cell r="AO21">
            <v>33465.4395</v>
          </cell>
          <cell r="AP21" t="str">
            <v>PAID UP TO JANUARY 2018</v>
          </cell>
          <cell r="AQ21">
            <v>0</v>
          </cell>
          <cell r="AS21">
            <v>33465</v>
          </cell>
          <cell r="AU21" t="str">
            <v>House No R-12, Block No-E Street No-4, National Cement Society Gulshan-e-Iqbal Block-10-A, Karachi.</v>
          </cell>
          <cell r="AV21">
            <v>0</v>
          </cell>
          <cell r="AY21" t="str">
            <v>PICR&amp;T</v>
          </cell>
          <cell r="AZ21">
            <v>576892</v>
          </cell>
          <cell r="BA21">
            <v>6217</v>
          </cell>
        </row>
        <row r="22">
          <cell r="B22">
            <v>16</v>
          </cell>
          <cell r="C22" t="str">
            <v>Mst. Shaheen Masood w/o Masood-ul-Hassan Rizvi</v>
          </cell>
          <cell r="D22" t="str">
            <v>Asstt</v>
          </cell>
          <cell r="F22" t="str">
            <v>Khi/Diffrnt</v>
          </cell>
          <cell r="G22" t="str">
            <v>25760-7</v>
          </cell>
          <cell r="H22" t="str">
            <v>N.B.P R-42/47 Sector 11-I North Karachi Township.</v>
          </cell>
          <cell r="I22">
            <v>1086</v>
          </cell>
          <cell r="J22" t="str">
            <v>19/3/2010</v>
          </cell>
          <cell r="K22">
            <v>14</v>
          </cell>
          <cell r="L22" t="str">
            <v>F</v>
          </cell>
          <cell r="M22">
            <v>3275.1</v>
          </cell>
          <cell r="N22">
            <v>5649.5474999999988</v>
          </cell>
          <cell r="O22">
            <v>2374.4474999999989</v>
          </cell>
          <cell r="P22">
            <v>5649.5474999999988</v>
          </cell>
          <cell r="Q22">
            <v>1412</v>
          </cell>
          <cell r="R22">
            <v>7062</v>
          </cell>
          <cell r="S22">
            <v>847</v>
          </cell>
          <cell r="T22">
            <v>7909</v>
          </cell>
          <cell r="U22">
            <v>1299</v>
          </cell>
          <cell r="V22">
            <v>9208</v>
          </cell>
          <cell r="W22">
            <v>780</v>
          </cell>
          <cell r="X22">
            <v>8576</v>
          </cell>
          <cell r="Y22">
            <v>8576</v>
          </cell>
          <cell r="Z22">
            <v>9988</v>
          </cell>
          <cell r="AA22">
            <v>858</v>
          </cell>
          <cell r="AB22">
            <v>9434</v>
          </cell>
          <cell r="AC22">
            <v>9434</v>
          </cell>
          <cell r="AD22">
            <v>10846</v>
          </cell>
          <cell r="AE22">
            <v>858</v>
          </cell>
          <cell r="AF22">
            <v>707.55</v>
          </cell>
          <cell r="AG22">
            <v>10141.549999999999</v>
          </cell>
          <cell r="AH22">
            <v>1765</v>
          </cell>
          <cell r="AI22">
            <v>1014.155</v>
          </cell>
          <cell r="AJ22">
            <v>11155.705</v>
          </cell>
          <cell r="AK22">
            <v>12920.705</v>
          </cell>
          <cell r="AL22">
            <v>1115.5705</v>
          </cell>
          <cell r="AM22">
            <v>12271.2755</v>
          </cell>
          <cell r="AN22">
            <v>0</v>
          </cell>
          <cell r="AO22">
            <v>14036.2755</v>
          </cell>
          <cell r="AP22" t="str">
            <v>PAID UP TO JANUARY 2018</v>
          </cell>
          <cell r="AQ22">
            <v>0</v>
          </cell>
          <cell r="AS22">
            <v>14036</v>
          </cell>
          <cell r="AU22" t="str">
            <v>House No-L-5, Sector 5-C-2, North Karachi.</v>
          </cell>
          <cell r="AV22" t="str">
            <v>0347-2749921</v>
          </cell>
          <cell r="AY22" t="str">
            <v>Head Quarter</v>
          </cell>
          <cell r="AZ22">
            <v>413929</v>
          </cell>
          <cell r="BA22">
            <v>7966</v>
          </cell>
        </row>
        <row r="23">
          <cell r="B23">
            <v>17</v>
          </cell>
          <cell r="C23" t="str">
            <v>Mr. Saeed-ul-Hassan s/o Mushir-ul-Hassan</v>
          </cell>
          <cell r="D23" t="str">
            <v>P.A / V.P</v>
          </cell>
          <cell r="F23" t="str">
            <v>Khi/P.I.D.C</v>
          </cell>
          <cell r="G23" t="str">
            <v>19483-0</v>
          </cell>
          <cell r="H23" t="str">
            <v>N.B.P P.I.D.C House Branch Karachi.</v>
          </cell>
          <cell r="I23">
            <v>50</v>
          </cell>
          <cell r="J23">
            <v>39296</v>
          </cell>
          <cell r="K23">
            <v>16</v>
          </cell>
          <cell r="L23" t="str">
            <v>P</v>
          </cell>
          <cell r="M23">
            <v>11839</v>
          </cell>
          <cell r="N23">
            <v>13614.849999999999</v>
          </cell>
          <cell r="O23">
            <v>1775.8499999999985</v>
          </cell>
          <cell r="P23">
            <v>13614.849999999999</v>
          </cell>
          <cell r="Q23">
            <v>2722.97</v>
          </cell>
          <cell r="R23">
            <v>16338</v>
          </cell>
          <cell r="S23">
            <v>2042</v>
          </cell>
          <cell r="T23">
            <v>18380</v>
          </cell>
          <cell r="U23">
            <v>3131</v>
          </cell>
          <cell r="V23">
            <v>21511</v>
          </cell>
          <cell r="W23">
            <v>1879</v>
          </cell>
          <cell r="X23">
            <v>20667</v>
          </cell>
          <cell r="Y23">
            <v>20667</v>
          </cell>
          <cell r="Z23">
            <v>23390</v>
          </cell>
          <cell r="AA23">
            <v>2067</v>
          </cell>
          <cell r="AB23">
            <v>22734</v>
          </cell>
          <cell r="AC23">
            <v>22734</v>
          </cell>
          <cell r="AD23">
            <v>25457</v>
          </cell>
          <cell r="AE23">
            <v>2067</v>
          </cell>
          <cell r="AF23">
            <v>1705.05</v>
          </cell>
          <cell r="AG23">
            <v>24439.05</v>
          </cell>
          <cell r="AH23">
            <v>3403.7124999999996</v>
          </cell>
          <cell r="AI23">
            <v>2443.9050000000002</v>
          </cell>
          <cell r="AJ23">
            <v>26882.954999999998</v>
          </cell>
          <cell r="AK23">
            <v>30286.667499999996</v>
          </cell>
          <cell r="AL23">
            <v>2688.2955000000002</v>
          </cell>
          <cell r="AM23">
            <v>29571.250499999998</v>
          </cell>
          <cell r="AN23">
            <v>0</v>
          </cell>
          <cell r="AO23">
            <v>32974.962999999996</v>
          </cell>
          <cell r="AP23" t="str">
            <v>PAID UP TO JANUARY 2018</v>
          </cell>
          <cell r="AQ23">
            <v>0</v>
          </cell>
          <cell r="AS23">
            <v>32975</v>
          </cell>
          <cell r="AU23" t="str">
            <v>House No-713, Jafar Tyar Society Karachi.</v>
          </cell>
          <cell r="AV23" t="str">
            <v>0308-2270110</v>
          </cell>
          <cell r="AY23" t="str">
            <v>Head Quarter</v>
          </cell>
          <cell r="AZ23">
            <v>623440</v>
          </cell>
          <cell r="BA23">
            <v>11998</v>
          </cell>
        </row>
        <row r="24">
          <cell r="B24">
            <v>18</v>
          </cell>
          <cell r="C24" t="str">
            <v>Mst. Razia Sultana w/o Abdul Khaliq</v>
          </cell>
          <cell r="D24" t="str">
            <v>Asstt</v>
          </cell>
          <cell r="F24" t="str">
            <v>Khi/P.I.D.C</v>
          </cell>
          <cell r="G24" t="str">
            <v>28892-6</v>
          </cell>
          <cell r="H24" t="str">
            <v>N.B.P P.I.D.C House Branch Karachi.</v>
          </cell>
          <cell r="I24">
            <v>50</v>
          </cell>
          <cell r="J24">
            <v>38451</v>
          </cell>
          <cell r="K24">
            <v>11</v>
          </cell>
          <cell r="L24" t="str">
            <v>F</v>
          </cell>
          <cell r="M24">
            <v>3464.3</v>
          </cell>
          <cell r="N24">
            <v>5975.9175000000005</v>
          </cell>
          <cell r="O24">
            <v>2511.6175000000003</v>
          </cell>
          <cell r="P24">
            <v>5975.9175000000005</v>
          </cell>
          <cell r="Q24">
            <v>1494</v>
          </cell>
          <cell r="R24">
            <v>7470</v>
          </cell>
          <cell r="S24">
            <v>896</v>
          </cell>
          <cell r="T24">
            <v>8366</v>
          </cell>
          <cell r="U24">
            <v>1374</v>
          </cell>
          <cell r="V24">
            <v>9740</v>
          </cell>
          <cell r="W24">
            <v>825</v>
          </cell>
          <cell r="X24">
            <v>9071</v>
          </cell>
          <cell r="Y24">
            <v>9071</v>
          </cell>
          <cell r="Z24">
            <v>10565</v>
          </cell>
          <cell r="AA24">
            <v>907</v>
          </cell>
          <cell r="AB24">
            <v>9978</v>
          </cell>
          <cell r="AC24">
            <v>9978</v>
          </cell>
          <cell r="AD24">
            <v>11472</v>
          </cell>
          <cell r="AE24">
            <v>907</v>
          </cell>
          <cell r="AF24">
            <v>748.35</v>
          </cell>
          <cell r="AG24">
            <v>10726.35</v>
          </cell>
          <cell r="AH24">
            <v>1867.5</v>
          </cell>
          <cell r="AI24">
            <v>1072.635</v>
          </cell>
          <cell r="AJ24">
            <v>11798.985000000001</v>
          </cell>
          <cell r="AK24">
            <v>13666.485000000001</v>
          </cell>
          <cell r="AL24">
            <v>1179.8985</v>
          </cell>
          <cell r="AM24">
            <v>12978.8835</v>
          </cell>
          <cell r="AN24">
            <v>0</v>
          </cell>
          <cell r="AO24">
            <v>14846.3835</v>
          </cell>
          <cell r="AP24" t="str">
            <v>PAID UP TO JANUARY 2018</v>
          </cell>
          <cell r="AQ24">
            <v>0</v>
          </cell>
          <cell r="AS24">
            <v>14846</v>
          </cell>
          <cell r="AU24" t="str">
            <v>House No-97/B, Mohallah Intellignets School M.T Khan Road Karachi.</v>
          </cell>
          <cell r="AV24" t="str">
            <v>0321-2364899</v>
          </cell>
          <cell r="AY24" t="str">
            <v>Head Quarter</v>
          </cell>
          <cell r="AZ24">
            <v>274983</v>
          </cell>
          <cell r="BA24">
            <v>4630</v>
          </cell>
        </row>
        <row r="25">
          <cell r="B25">
            <v>19</v>
          </cell>
          <cell r="C25" t="str">
            <v>Mr. Shah Jahan s/o Piyar Gul</v>
          </cell>
          <cell r="D25" t="str">
            <v>N.Q</v>
          </cell>
          <cell r="F25" t="str">
            <v>Khi/P.I.D.C</v>
          </cell>
          <cell r="G25">
            <v>4105697594</v>
          </cell>
          <cell r="H25" t="str">
            <v>N.B.P KDA Branch, Kohat</v>
          </cell>
          <cell r="I25">
            <v>1803</v>
          </cell>
          <cell r="J25" t="str">
            <v>15/7/2008</v>
          </cell>
          <cell r="K25">
            <v>3</v>
          </cell>
          <cell r="L25" t="str">
            <v>P</v>
          </cell>
          <cell r="M25">
            <v>4156</v>
          </cell>
          <cell r="N25">
            <v>4779.3999999999996</v>
          </cell>
          <cell r="O25">
            <v>623.39999999999964</v>
          </cell>
          <cell r="P25">
            <v>4779.3999999999996</v>
          </cell>
          <cell r="Q25">
            <v>1194.8499999999999</v>
          </cell>
          <cell r="R25">
            <v>5974</v>
          </cell>
          <cell r="S25">
            <v>717</v>
          </cell>
          <cell r="T25">
            <v>6691</v>
          </cell>
          <cell r="U25">
            <v>1099</v>
          </cell>
          <cell r="V25">
            <v>7790</v>
          </cell>
          <cell r="W25">
            <v>660</v>
          </cell>
          <cell r="X25">
            <v>7255</v>
          </cell>
          <cell r="Y25">
            <v>7255</v>
          </cell>
          <cell r="Z25">
            <v>8450</v>
          </cell>
          <cell r="AA25">
            <v>726</v>
          </cell>
          <cell r="AB25">
            <v>7981</v>
          </cell>
          <cell r="AC25">
            <v>7981</v>
          </cell>
          <cell r="AD25">
            <v>9176</v>
          </cell>
          <cell r="AE25">
            <v>726</v>
          </cell>
          <cell r="AF25">
            <v>598.57499999999993</v>
          </cell>
          <cell r="AG25">
            <v>8579.5750000000007</v>
          </cell>
          <cell r="AH25">
            <v>1493.5625</v>
          </cell>
          <cell r="AI25">
            <v>857.9575000000001</v>
          </cell>
          <cell r="AJ25">
            <v>9437.5325000000012</v>
          </cell>
          <cell r="AK25">
            <v>10931.095000000001</v>
          </cell>
          <cell r="AL25">
            <v>943.75325000000021</v>
          </cell>
          <cell r="AM25">
            <v>10381.285750000001</v>
          </cell>
          <cell r="AN25">
            <v>0</v>
          </cell>
          <cell r="AO25">
            <v>11874.848250000001</v>
          </cell>
          <cell r="AP25" t="str">
            <v>PAID UP TO JANUARY 2018</v>
          </cell>
          <cell r="AQ25">
            <v>0</v>
          </cell>
          <cell r="AS25">
            <v>11875</v>
          </cell>
          <cell r="AU25" t="str">
            <v>House No G-40, Sultan Abad Mt Road New Haji Camp Karachi</v>
          </cell>
          <cell r="AV25" t="str">
            <v>0331-8083980</v>
          </cell>
          <cell r="AY25" t="str">
            <v>PICR&amp;T</v>
          </cell>
          <cell r="AZ25">
            <v>228425</v>
          </cell>
          <cell r="BA25">
            <v>4396</v>
          </cell>
        </row>
        <row r="26">
          <cell r="B26">
            <v>20</v>
          </cell>
          <cell r="C26" t="str">
            <v>Mr. Masood Ahmad Jelani s/o Sy. Mehboob Ali Jelani</v>
          </cell>
          <cell r="D26" t="str">
            <v>S.O</v>
          </cell>
          <cell r="F26" t="str">
            <v>Khi/P.I.D.C</v>
          </cell>
          <cell r="G26" t="str">
            <v>17909-0</v>
          </cell>
          <cell r="H26" t="str">
            <v>N.B.P P.I.D.C House Branch Karachi.</v>
          </cell>
          <cell r="I26">
            <v>50</v>
          </cell>
          <cell r="J26" t="str">
            <v>14/4/2004</v>
          </cell>
          <cell r="K26">
            <v>17</v>
          </cell>
          <cell r="L26" t="str">
            <v>P</v>
          </cell>
          <cell r="M26">
            <v>15752</v>
          </cell>
          <cell r="N26">
            <v>18114.8</v>
          </cell>
          <cell r="O26">
            <v>2362.7999999999993</v>
          </cell>
          <cell r="P26">
            <v>18114.8</v>
          </cell>
          <cell r="Q26">
            <v>3622.96</v>
          </cell>
          <cell r="R26">
            <v>21738</v>
          </cell>
          <cell r="S26">
            <v>2717</v>
          </cell>
          <cell r="T26">
            <v>24455</v>
          </cell>
          <cell r="U26">
            <v>4166</v>
          </cell>
          <cell r="V26">
            <v>28621</v>
          </cell>
          <cell r="W26">
            <v>2500</v>
          </cell>
          <cell r="X26">
            <v>27498</v>
          </cell>
          <cell r="Y26">
            <v>27498</v>
          </cell>
          <cell r="Z26">
            <v>31121</v>
          </cell>
          <cell r="AA26">
            <v>2750</v>
          </cell>
          <cell r="AB26">
            <v>30248</v>
          </cell>
          <cell r="AC26">
            <v>30248</v>
          </cell>
          <cell r="AD26">
            <v>33871</v>
          </cell>
          <cell r="AE26">
            <v>2750</v>
          </cell>
          <cell r="AF26">
            <v>2268.6</v>
          </cell>
          <cell r="AG26">
            <v>32516.6</v>
          </cell>
          <cell r="AH26">
            <v>4528.7</v>
          </cell>
          <cell r="AI26">
            <v>3251.66</v>
          </cell>
          <cell r="AJ26">
            <v>35768.259999999995</v>
          </cell>
          <cell r="AK26">
            <v>40296.959999999992</v>
          </cell>
          <cell r="AL26">
            <v>3576.8259999999996</v>
          </cell>
          <cell r="AM26">
            <v>39345.085999999996</v>
          </cell>
          <cell r="AN26">
            <v>0</v>
          </cell>
          <cell r="AO26">
            <v>43873.785999999993</v>
          </cell>
          <cell r="AP26" t="str">
            <v>PAID UP TO JANUARY 2018</v>
          </cell>
          <cell r="AQ26">
            <v>0</v>
          </cell>
          <cell r="AS26">
            <v>43874</v>
          </cell>
          <cell r="AU26" t="str">
            <v>House No 80/10, Sector 5-D, Landi No 6, Karachi</v>
          </cell>
          <cell r="AV26" t="str">
            <v>021-35043048</v>
          </cell>
          <cell r="AY26" t="str">
            <v>PICR&amp;T</v>
          </cell>
          <cell r="AZ26">
            <v>625325</v>
          </cell>
          <cell r="BA26">
            <v>10531</v>
          </cell>
        </row>
        <row r="27">
          <cell r="B27">
            <v>21</v>
          </cell>
          <cell r="C27" t="str">
            <v>Mr. Zaheer-ud-din s/o Siraj Ud Din</v>
          </cell>
          <cell r="D27" t="str">
            <v>S.O</v>
          </cell>
          <cell r="F27" t="str">
            <v>Khi/P.I.D.C</v>
          </cell>
          <cell r="G27" t="str">
            <v>18993-5</v>
          </cell>
          <cell r="H27" t="str">
            <v>N.B.P P.I.D.C House Branch Karachi.</v>
          </cell>
          <cell r="I27">
            <v>50</v>
          </cell>
          <cell r="J27">
            <v>38846</v>
          </cell>
          <cell r="K27">
            <v>17</v>
          </cell>
          <cell r="L27" t="str">
            <v>P</v>
          </cell>
          <cell r="M27">
            <v>16296</v>
          </cell>
          <cell r="N27">
            <v>18740.399999999998</v>
          </cell>
          <cell r="O27">
            <v>2444.3999999999978</v>
          </cell>
          <cell r="P27">
            <v>18740.399999999998</v>
          </cell>
          <cell r="Q27">
            <v>3748.08</v>
          </cell>
          <cell r="R27">
            <v>22488</v>
          </cell>
          <cell r="S27">
            <v>2811</v>
          </cell>
          <cell r="T27">
            <v>25299</v>
          </cell>
          <cell r="U27">
            <v>4310</v>
          </cell>
          <cell r="V27">
            <v>29609</v>
          </cell>
          <cell r="W27">
            <v>2586</v>
          </cell>
          <cell r="X27">
            <v>28447</v>
          </cell>
          <cell r="Y27">
            <v>28447</v>
          </cell>
          <cell r="Z27">
            <v>32195</v>
          </cell>
          <cell r="AA27">
            <v>2845</v>
          </cell>
          <cell r="AB27">
            <v>31292</v>
          </cell>
          <cell r="AC27">
            <v>31292</v>
          </cell>
          <cell r="AD27">
            <v>35040</v>
          </cell>
          <cell r="AE27">
            <v>2845</v>
          </cell>
          <cell r="AF27">
            <v>2346.9</v>
          </cell>
          <cell r="AG27">
            <v>33638.9</v>
          </cell>
          <cell r="AH27">
            <v>4685.1000000000004</v>
          </cell>
          <cell r="AI27">
            <v>3363.8900000000003</v>
          </cell>
          <cell r="AJ27">
            <v>37002.79</v>
          </cell>
          <cell r="AK27">
            <v>41687.89</v>
          </cell>
          <cell r="AL27">
            <v>3700.2790000000005</v>
          </cell>
          <cell r="AM27">
            <v>40703.069000000003</v>
          </cell>
          <cell r="AN27">
            <v>0</v>
          </cell>
          <cell r="AO27">
            <v>45388.169000000002</v>
          </cell>
          <cell r="AP27" t="str">
            <v>PAID UP TO JANUARY 2018</v>
          </cell>
          <cell r="AQ27">
            <v>0</v>
          </cell>
          <cell r="AS27">
            <v>45388</v>
          </cell>
          <cell r="AU27" t="str">
            <v>House no 131, shah faisal colony no 3, saleem housing society karachi</v>
          </cell>
          <cell r="AV27" t="str">
            <v>021-34581355</v>
          </cell>
          <cell r="AY27" t="str">
            <v>PICR&amp;T</v>
          </cell>
          <cell r="AZ27">
            <v>648981</v>
          </cell>
          <cell r="BA27">
            <v>12488</v>
          </cell>
        </row>
        <row r="28">
          <cell r="B28">
            <v>22</v>
          </cell>
          <cell r="C28" t="str">
            <v>Mr. Muhammad Siddique Memon s/o M. Jumman Memon</v>
          </cell>
          <cell r="D28" t="str">
            <v>S.S.O</v>
          </cell>
          <cell r="F28" t="str">
            <v>Khi/P.I.D.C</v>
          </cell>
          <cell r="G28">
            <v>146408</v>
          </cell>
          <cell r="H28" t="str">
            <v>N.B.P Swedish Pak Institute of Tech.Karachi.</v>
          </cell>
          <cell r="I28">
            <v>103</v>
          </cell>
          <cell r="J28" t="str">
            <v>19/4/2009</v>
          </cell>
          <cell r="K28">
            <v>18</v>
          </cell>
          <cell r="L28" t="str">
            <v>P</v>
          </cell>
          <cell r="M28">
            <v>23941</v>
          </cell>
          <cell r="N28">
            <v>27532.149999999998</v>
          </cell>
          <cell r="O28">
            <v>3591.1499999999978</v>
          </cell>
          <cell r="P28">
            <v>27532.149999999998</v>
          </cell>
          <cell r="Q28">
            <v>5506.43</v>
          </cell>
          <cell r="R28">
            <v>33039</v>
          </cell>
          <cell r="S28">
            <v>4130</v>
          </cell>
          <cell r="T28">
            <v>37169</v>
          </cell>
          <cell r="U28">
            <v>6333</v>
          </cell>
          <cell r="V28">
            <v>43502</v>
          </cell>
          <cell r="W28">
            <v>3800</v>
          </cell>
          <cell r="X28">
            <v>41796</v>
          </cell>
          <cell r="Y28">
            <v>41796</v>
          </cell>
          <cell r="Z28">
            <v>47302</v>
          </cell>
          <cell r="AA28">
            <v>4180</v>
          </cell>
          <cell r="AB28">
            <v>45976</v>
          </cell>
          <cell r="AC28">
            <v>45976</v>
          </cell>
          <cell r="AD28">
            <v>51482</v>
          </cell>
          <cell r="AE28">
            <v>4180</v>
          </cell>
          <cell r="AF28">
            <v>3448.2</v>
          </cell>
          <cell r="AG28">
            <v>49424.2</v>
          </cell>
          <cell r="AH28">
            <v>6883.0375000000004</v>
          </cell>
          <cell r="AI28">
            <v>4942.42</v>
          </cell>
          <cell r="AJ28">
            <v>54366.619999999995</v>
          </cell>
          <cell r="AK28">
            <v>61249.657499999994</v>
          </cell>
          <cell r="AL28">
            <v>5436.6620000000003</v>
          </cell>
          <cell r="AM28">
            <v>59803.281999999992</v>
          </cell>
          <cell r="AN28">
            <v>0</v>
          </cell>
          <cell r="AO28">
            <v>66686.319499999998</v>
          </cell>
          <cell r="AP28" t="str">
            <v>PAID UP TO JANUARY 2018</v>
          </cell>
          <cell r="AQ28">
            <v>0</v>
          </cell>
          <cell r="AS28">
            <v>66686</v>
          </cell>
          <cell r="AU28" t="str">
            <v>House no 8, street no b, para sinhe jammat housing society block no 4, malir karachi.</v>
          </cell>
          <cell r="AV28" t="str">
            <v>0302-2216589 &amp;03157998017</v>
          </cell>
          <cell r="AY28" t="str">
            <v>Sakrand</v>
          </cell>
          <cell r="AZ28">
            <v>1281434</v>
          </cell>
          <cell r="BA28">
            <v>24661</v>
          </cell>
        </row>
        <row r="29">
          <cell r="B29">
            <v>23</v>
          </cell>
          <cell r="C29" t="str">
            <v>Mr. Manzoor Hassan s/o Sy Yousaf Hussain</v>
          </cell>
          <cell r="D29" t="str">
            <v>Supdt</v>
          </cell>
          <cell r="F29" t="str">
            <v>Khi/P.I.D.C</v>
          </cell>
          <cell r="G29" t="str">
            <v>16327-6</v>
          </cell>
          <cell r="H29" t="str">
            <v>N.B.P P.I.D.C House Branch Karachi.</v>
          </cell>
          <cell r="I29">
            <v>50</v>
          </cell>
          <cell r="J29" t="str">
            <v>15/12/2002</v>
          </cell>
          <cell r="K29">
            <v>16</v>
          </cell>
          <cell r="L29" t="str">
            <v>P</v>
          </cell>
          <cell r="M29">
            <v>10778</v>
          </cell>
          <cell r="N29">
            <v>12394.699999999999</v>
          </cell>
          <cell r="O29">
            <v>1616.6999999999989</v>
          </cell>
          <cell r="P29">
            <v>12394.699999999999</v>
          </cell>
          <cell r="Q29">
            <v>2478.94</v>
          </cell>
          <cell r="R29">
            <v>14874</v>
          </cell>
          <cell r="S29">
            <v>1859</v>
          </cell>
          <cell r="T29">
            <v>16733</v>
          </cell>
          <cell r="U29">
            <v>2851</v>
          </cell>
          <cell r="V29">
            <v>19584</v>
          </cell>
          <cell r="W29">
            <v>1711</v>
          </cell>
          <cell r="X29">
            <v>18816</v>
          </cell>
          <cell r="Y29">
            <v>18816</v>
          </cell>
          <cell r="Z29">
            <v>21295</v>
          </cell>
          <cell r="AA29">
            <v>1882</v>
          </cell>
          <cell r="AB29">
            <v>20698</v>
          </cell>
          <cell r="AC29">
            <v>20698</v>
          </cell>
          <cell r="AD29">
            <v>23177</v>
          </cell>
          <cell r="AE29">
            <v>1882</v>
          </cell>
          <cell r="AF29">
            <v>1552.35</v>
          </cell>
          <cell r="AG29">
            <v>22250.35</v>
          </cell>
          <cell r="AH29">
            <v>3098.6750000000002</v>
          </cell>
          <cell r="AI29">
            <v>2225.0349999999999</v>
          </cell>
          <cell r="AJ29">
            <v>24475.384999999998</v>
          </cell>
          <cell r="AK29">
            <v>27574.059999999998</v>
          </cell>
          <cell r="AL29">
            <v>2447.5385000000001</v>
          </cell>
          <cell r="AM29">
            <v>26922.923499999997</v>
          </cell>
          <cell r="AN29">
            <v>0</v>
          </cell>
          <cell r="AO29">
            <v>30021.598499999996</v>
          </cell>
          <cell r="AP29" t="str">
            <v>PAID UP TO JANUARY 2018</v>
          </cell>
          <cell r="AQ29">
            <v>0</v>
          </cell>
          <cell r="AS29">
            <v>30022</v>
          </cell>
          <cell r="AU29" t="str">
            <v>House no s-1772, block-5, shah faisal colony, karachi</v>
          </cell>
          <cell r="AV29" t="str">
            <v>0332-2167797</v>
          </cell>
          <cell r="AY29" t="str">
            <v>Head Quarter</v>
          </cell>
          <cell r="AZ29">
            <v>483889</v>
          </cell>
          <cell r="BA29">
            <v>7206.5</v>
          </cell>
        </row>
        <row r="30">
          <cell r="B30">
            <v>24</v>
          </cell>
          <cell r="C30" t="str">
            <v>Mr. S.Ghulam Hyder Naqvi s/o Mashkoor Hassan</v>
          </cell>
          <cell r="D30" t="str">
            <v>Acctt</v>
          </cell>
          <cell r="F30" t="str">
            <v>Khi/P.I.D.C</v>
          </cell>
          <cell r="G30" t="str">
            <v>28463-5</v>
          </cell>
          <cell r="H30" t="str">
            <v>N.B.P P.I.D.C House Branch Karachi.</v>
          </cell>
          <cell r="I30">
            <v>50</v>
          </cell>
          <cell r="J30">
            <v>33984</v>
          </cell>
          <cell r="K30">
            <v>17</v>
          </cell>
          <cell r="L30" t="str">
            <v>P</v>
          </cell>
          <cell r="M30">
            <v>14482</v>
          </cell>
          <cell r="N30">
            <v>0</v>
          </cell>
          <cell r="O30">
            <v>-11482</v>
          </cell>
          <cell r="P30">
            <v>3000</v>
          </cell>
          <cell r="Q30">
            <v>3475.68</v>
          </cell>
          <cell r="R30">
            <v>6476</v>
          </cell>
          <cell r="S30">
            <v>600</v>
          </cell>
          <cell r="T30">
            <v>7076</v>
          </cell>
          <cell r="U30">
            <v>720</v>
          </cell>
          <cell r="V30">
            <v>7796</v>
          </cell>
          <cell r="W30">
            <v>432</v>
          </cell>
          <cell r="X30">
            <v>4752</v>
          </cell>
          <cell r="Y30">
            <v>5000</v>
          </cell>
          <cell r="Z30">
            <v>8476</v>
          </cell>
          <cell r="AA30">
            <v>500</v>
          </cell>
          <cell r="AB30">
            <v>5500</v>
          </cell>
          <cell r="AC30">
            <v>6000</v>
          </cell>
          <cell r="AD30">
            <v>9476</v>
          </cell>
          <cell r="AE30">
            <v>1000</v>
          </cell>
          <cell r="AF30">
            <v>450</v>
          </cell>
          <cell r="AG30">
            <v>6450</v>
          </cell>
          <cell r="AH30">
            <v>4344.5999999999995</v>
          </cell>
          <cell r="AI30">
            <v>645</v>
          </cell>
          <cell r="AJ30">
            <v>7095</v>
          </cell>
          <cell r="AK30">
            <v>11439.599999999999</v>
          </cell>
          <cell r="AL30">
            <v>709.5</v>
          </cell>
          <cell r="AM30">
            <v>7804.5</v>
          </cell>
          <cell r="AN30">
            <v>0</v>
          </cell>
          <cell r="AQ30">
            <v>0</v>
          </cell>
          <cell r="AS30">
            <v>0</v>
          </cell>
          <cell r="AU30" t="str">
            <v>House no r-676,mohallah ancholli society federal b area block-20, karachi</v>
          </cell>
          <cell r="AV30">
            <v>0</v>
          </cell>
          <cell r="AY30" t="str">
            <v>PCCC</v>
          </cell>
          <cell r="AZ30">
            <v>358668.14</v>
          </cell>
          <cell r="BA30">
            <v>3865.4</v>
          </cell>
        </row>
        <row r="31">
          <cell r="B31">
            <v>25</v>
          </cell>
          <cell r="C31" t="str">
            <v>Mst. Saima Sadaf D/O Riaz Ahmad Khan s/o Subhan Khan</v>
          </cell>
          <cell r="D31" t="str">
            <v>Supdt</v>
          </cell>
          <cell r="F31" t="str">
            <v>Khi/P.I.D.C</v>
          </cell>
          <cell r="G31">
            <v>4139340379</v>
          </cell>
          <cell r="H31" t="str">
            <v>N.B.P P.I.D.C House Branch Karachi.</v>
          </cell>
          <cell r="I31">
            <v>50</v>
          </cell>
          <cell r="J31">
            <v>36873</v>
          </cell>
          <cell r="K31">
            <v>17</v>
          </cell>
          <cell r="L31" t="str">
            <v>F</v>
          </cell>
          <cell r="M31">
            <v>4781.5</v>
          </cell>
          <cell r="N31">
            <v>0</v>
          </cell>
          <cell r="O31">
            <v>-2531.5</v>
          </cell>
          <cell r="P31">
            <v>2250</v>
          </cell>
          <cell r="Q31">
            <v>1721</v>
          </cell>
          <cell r="R31">
            <v>3971</v>
          </cell>
          <cell r="S31">
            <v>450</v>
          </cell>
          <cell r="T31">
            <v>4421</v>
          </cell>
          <cell r="U31">
            <v>540</v>
          </cell>
          <cell r="V31">
            <v>4961</v>
          </cell>
          <cell r="W31">
            <v>324</v>
          </cell>
          <cell r="X31">
            <v>3564</v>
          </cell>
          <cell r="Y31">
            <v>3750</v>
          </cell>
          <cell r="Z31">
            <v>5471</v>
          </cell>
          <cell r="AA31">
            <v>375</v>
          </cell>
          <cell r="AB31">
            <v>4125</v>
          </cell>
          <cell r="AC31">
            <v>4500</v>
          </cell>
          <cell r="AD31">
            <v>6221</v>
          </cell>
          <cell r="AE31">
            <v>750</v>
          </cell>
          <cell r="AF31">
            <v>337.5</v>
          </cell>
          <cell r="AG31">
            <v>4837.5</v>
          </cell>
          <cell r="AH31">
            <v>2151.25</v>
          </cell>
          <cell r="AI31">
            <v>483.75</v>
          </cell>
          <cell r="AJ31">
            <v>5321.25</v>
          </cell>
          <cell r="AK31">
            <v>7472.5</v>
          </cell>
          <cell r="AL31">
            <v>532.125</v>
          </cell>
          <cell r="AM31">
            <v>5853.375</v>
          </cell>
          <cell r="AN31">
            <v>0</v>
          </cell>
          <cell r="AO31">
            <v>8004.625</v>
          </cell>
          <cell r="AP31" t="str">
            <v>PAID UP TO JANUARY 2018</v>
          </cell>
          <cell r="AQ31">
            <v>0</v>
          </cell>
          <cell r="AS31">
            <v>8005</v>
          </cell>
          <cell r="AU31" t="str">
            <v>House no d-146/1,intelligence school colony mt khan road karachi</v>
          </cell>
          <cell r="AV31">
            <v>0</v>
          </cell>
          <cell r="AW31" t="str">
            <v/>
          </cell>
          <cell r="AY31" t="str">
            <v>PICR&amp;T</v>
          </cell>
          <cell r="AZ31">
            <v>484416</v>
          </cell>
          <cell r="BA31">
            <v>5220.6000000000004</v>
          </cell>
        </row>
        <row r="32">
          <cell r="B32">
            <v>26</v>
          </cell>
          <cell r="C32" t="str">
            <v>Mst Zaitoon Khanum w/o Mehmood Ali Khan</v>
          </cell>
          <cell r="D32" t="str">
            <v>Jobbar</v>
          </cell>
          <cell r="F32" t="str">
            <v>Khi/Diffrnt</v>
          </cell>
          <cell r="G32">
            <v>255119</v>
          </cell>
          <cell r="H32" t="str">
            <v>N.B.P R-42/47 Sector 11-I North Karachi Township.</v>
          </cell>
          <cell r="I32">
            <v>1086</v>
          </cell>
          <cell r="J32">
            <v>36307</v>
          </cell>
          <cell r="K32">
            <v>9</v>
          </cell>
          <cell r="L32" t="str">
            <v>F</v>
          </cell>
          <cell r="M32">
            <v>2195</v>
          </cell>
          <cell r="N32">
            <v>0</v>
          </cell>
          <cell r="O32">
            <v>55</v>
          </cell>
          <cell r="P32">
            <v>2250</v>
          </cell>
          <cell r="Q32">
            <v>987.75</v>
          </cell>
          <cell r="R32">
            <v>3238</v>
          </cell>
          <cell r="S32">
            <v>450</v>
          </cell>
          <cell r="T32">
            <v>3688</v>
          </cell>
          <cell r="U32">
            <v>540</v>
          </cell>
          <cell r="V32">
            <v>4228</v>
          </cell>
          <cell r="W32">
            <v>324</v>
          </cell>
          <cell r="X32">
            <v>3564</v>
          </cell>
          <cell r="Y32">
            <v>3750</v>
          </cell>
          <cell r="Z32">
            <v>4738</v>
          </cell>
          <cell r="AA32">
            <v>375</v>
          </cell>
          <cell r="AB32">
            <v>4125</v>
          </cell>
          <cell r="AC32">
            <v>4500</v>
          </cell>
          <cell r="AD32">
            <v>5488</v>
          </cell>
          <cell r="AE32">
            <v>750</v>
          </cell>
          <cell r="AF32">
            <v>337.5</v>
          </cell>
          <cell r="AG32">
            <v>4837.5</v>
          </cell>
          <cell r="AH32">
            <v>1234.6875</v>
          </cell>
          <cell r="AI32">
            <v>483.75</v>
          </cell>
          <cell r="AJ32">
            <v>5321.25</v>
          </cell>
          <cell r="AK32">
            <v>6555.9375</v>
          </cell>
          <cell r="AL32">
            <v>532.125</v>
          </cell>
          <cell r="AM32">
            <v>5853.375</v>
          </cell>
          <cell r="AN32">
            <v>0</v>
          </cell>
          <cell r="AO32">
            <v>7088.0625</v>
          </cell>
          <cell r="AP32" t="str">
            <v>PAID UP TO JANUARY 2018</v>
          </cell>
          <cell r="AQ32">
            <v>0</v>
          </cell>
          <cell r="AS32">
            <v>7088</v>
          </cell>
          <cell r="AU32" t="str">
            <v>House no 9, block-3, sector no 5/f new karachi</v>
          </cell>
          <cell r="AV32">
            <v>0</v>
          </cell>
          <cell r="AY32" t="str">
            <v>PICR&amp;T</v>
          </cell>
          <cell r="AZ32">
            <v>198755</v>
          </cell>
          <cell r="BA32">
            <v>2142</v>
          </cell>
        </row>
        <row r="33">
          <cell r="B33">
            <v>27</v>
          </cell>
          <cell r="C33" t="str">
            <v>Mr. Riaz Ahmad s/o Rafique Ahmed</v>
          </cell>
          <cell r="D33" t="str">
            <v>Asstt</v>
          </cell>
          <cell r="F33" t="str">
            <v>Khi/P.I.D.C</v>
          </cell>
          <cell r="G33" t="str">
            <v>17939-4</v>
          </cell>
          <cell r="H33" t="str">
            <v>N.B.P P.I.D.C House Branch Karachi.</v>
          </cell>
          <cell r="I33">
            <v>50</v>
          </cell>
          <cell r="J33">
            <v>39863</v>
          </cell>
          <cell r="K33">
            <v>14</v>
          </cell>
          <cell r="L33" t="str">
            <v>P</v>
          </cell>
          <cell r="M33">
            <v>8790</v>
          </cell>
          <cell r="N33">
            <v>10108.5</v>
          </cell>
          <cell r="O33">
            <v>1318.5</v>
          </cell>
          <cell r="P33">
            <v>10108.5</v>
          </cell>
          <cell r="Q33">
            <v>2527</v>
          </cell>
          <cell r="R33">
            <v>12636</v>
          </cell>
          <cell r="S33">
            <v>1516</v>
          </cell>
          <cell r="T33">
            <v>14152</v>
          </cell>
          <cell r="U33">
            <v>2325</v>
          </cell>
          <cell r="V33">
            <v>16477</v>
          </cell>
          <cell r="W33">
            <v>1395</v>
          </cell>
          <cell r="X33">
            <v>15345</v>
          </cell>
          <cell r="Y33">
            <v>15345</v>
          </cell>
          <cell r="Z33">
            <v>17872</v>
          </cell>
          <cell r="AA33">
            <v>1535</v>
          </cell>
          <cell r="AB33">
            <v>16880</v>
          </cell>
          <cell r="AC33">
            <v>16880</v>
          </cell>
          <cell r="AD33">
            <v>19407</v>
          </cell>
          <cell r="AE33">
            <v>1535</v>
          </cell>
          <cell r="AF33">
            <v>1266</v>
          </cell>
          <cell r="AG33">
            <v>18146</v>
          </cell>
          <cell r="AH33">
            <v>3158.75</v>
          </cell>
          <cell r="AI33">
            <v>1814.6000000000001</v>
          </cell>
          <cell r="AJ33">
            <v>19960.599999999999</v>
          </cell>
          <cell r="AK33">
            <v>23119.35</v>
          </cell>
          <cell r="AL33">
            <v>1996.06</v>
          </cell>
          <cell r="AM33">
            <v>21956.66</v>
          </cell>
          <cell r="AN33">
            <v>0</v>
          </cell>
          <cell r="AO33">
            <v>25115.41</v>
          </cell>
          <cell r="AP33" t="str">
            <v>PAID UP TO JANUARY 2018</v>
          </cell>
          <cell r="AQ33">
            <v>0</v>
          </cell>
          <cell r="AS33">
            <v>25115</v>
          </cell>
          <cell r="AU33" t="str">
            <v>House No. R-53, Sector 15-A/2 KDA Scheme 33 Gulzar-hizari, Karachi.</v>
          </cell>
          <cell r="AV33">
            <v>0</v>
          </cell>
          <cell r="AY33" t="str">
            <v>Head Quarter</v>
          </cell>
          <cell r="AZ33">
            <v>469217</v>
          </cell>
          <cell r="BA33">
            <v>9030</v>
          </cell>
        </row>
        <row r="34">
          <cell r="B34">
            <v>28</v>
          </cell>
          <cell r="C34" t="str">
            <v>Mr. Matin Ali Khan s/o Abdur Razzaq</v>
          </cell>
          <cell r="D34" t="str">
            <v>Statis</v>
          </cell>
          <cell r="F34" t="str">
            <v>Khi/P.I.D.C</v>
          </cell>
          <cell r="G34" t="str">
            <v>22103-4</v>
          </cell>
          <cell r="H34" t="str">
            <v>N.B.P P.I.D.C House Branch Karachi.</v>
          </cell>
          <cell r="I34">
            <v>50</v>
          </cell>
          <cell r="J34">
            <v>35623</v>
          </cell>
          <cell r="K34">
            <v>20</v>
          </cell>
          <cell r="L34" t="str">
            <v>P</v>
          </cell>
          <cell r="M34">
            <v>13641.49</v>
          </cell>
          <cell r="N34">
            <v>0</v>
          </cell>
          <cell r="O34">
            <v>-10641.49</v>
          </cell>
          <cell r="P34">
            <v>3000</v>
          </cell>
          <cell r="Q34">
            <v>3274.49</v>
          </cell>
          <cell r="R34">
            <v>6274</v>
          </cell>
          <cell r="S34">
            <v>600</v>
          </cell>
          <cell r="T34">
            <v>6874</v>
          </cell>
          <cell r="U34">
            <v>720</v>
          </cell>
          <cell r="V34">
            <v>24442.49</v>
          </cell>
          <cell r="W34">
            <v>2117</v>
          </cell>
          <cell r="X34">
            <v>23285</v>
          </cell>
          <cell r="Y34">
            <v>23285</v>
          </cell>
          <cell r="Z34">
            <v>26559</v>
          </cell>
          <cell r="AA34">
            <v>2328</v>
          </cell>
          <cell r="AB34">
            <v>25613</v>
          </cell>
          <cell r="AC34">
            <v>25613</v>
          </cell>
          <cell r="AD34">
            <v>28887</v>
          </cell>
          <cell r="AE34">
            <v>2328</v>
          </cell>
          <cell r="AF34">
            <v>1920.9749999999999</v>
          </cell>
          <cell r="AG34">
            <v>27533.974999999999</v>
          </cell>
          <cell r="AH34">
            <v>4093.1124999999997</v>
          </cell>
          <cell r="AI34">
            <v>2753.3975</v>
          </cell>
          <cell r="AJ34">
            <v>30287.372499999998</v>
          </cell>
          <cell r="AK34">
            <v>34380.485000000001</v>
          </cell>
          <cell r="AL34">
            <v>3028.7372500000001</v>
          </cell>
          <cell r="AM34">
            <v>33316.109749999996</v>
          </cell>
          <cell r="AN34">
            <v>0</v>
          </cell>
          <cell r="AQ34">
            <v>0</v>
          </cell>
          <cell r="AS34">
            <v>0</v>
          </cell>
          <cell r="AU34" t="str">
            <v>House No. R-1223 Block-16 F.B. Area Karachi P/O Noman Abad</v>
          </cell>
          <cell r="AV34" t="str">
            <v>0332-3156650</v>
          </cell>
          <cell r="AY34" t="str">
            <v>PICR&amp;T</v>
          </cell>
          <cell r="AZ34">
            <v>0</v>
          </cell>
          <cell r="BA34">
            <v>7447</v>
          </cell>
        </row>
        <row r="35">
          <cell r="B35">
            <v>29</v>
          </cell>
          <cell r="C35" t="str">
            <v>Mr. S. Abdul Rauf Shah s/o Sy. Junaid Ali</v>
          </cell>
          <cell r="D35" t="str">
            <v>Acctt</v>
          </cell>
          <cell r="F35" t="str">
            <v>Khi/P.I.D.C</v>
          </cell>
          <cell r="G35" t="str">
            <v>19623-1</v>
          </cell>
          <cell r="H35" t="str">
            <v>N.B.P P.I.D.C House Branch Karachi.</v>
          </cell>
          <cell r="I35">
            <v>50</v>
          </cell>
          <cell r="J35">
            <v>39906</v>
          </cell>
          <cell r="K35">
            <v>17</v>
          </cell>
          <cell r="L35" t="str">
            <v>P</v>
          </cell>
          <cell r="M35">
            <v>10927</v>
          </cell>
          <cell r="N35">
            <v>12566.05</v>
          </cell>
          <cell r="O35">
            <v>1639.0499999999993</v>
          </cell>
          <cell r="P35">
            <v>12566.05</v>
          </cell>
          <cell r="Q35">
            <v>2513.21</v>
          </cell>
          <cell r="R35">
            <v>15079</v>
          </cell>
          <cell r="S35">
            <v>1885</v>
          </cell>
          <cell r="T35">
            <v>16964</v>
          </cell>
          <cell r="U35">
            <v>2890</v>
          </cell>
          <cell r="V35">
            <v>19854</v>
          </cell>
          <cell r="W35">
            <v>1734</v>
          </cell>
          <cell r="X35">
            <v>19075</v>
          </cell>
          <cell r="Y35">
            <v>19075</v>
          </cell>
          <cell r="Z35">
            <v>21588</v>
          </cell>
          <cell r="AA35">
            <v>1907</v>
          </cell>
          <cell r="AB35">
            <v>20982</v>
          </cell>
          <cell r="AC35">
            <v>20982</v>
          </cell>
          <cell r="AD35">
            <v>23495</v>
          </cell>
          <cell r="AE35">
            <v>1907</v>
          </cell>
          <cell r="AF35">
            <v>1573.6499999999999</v>
          </cell>
          <cell r="AG35">
            <v>22555.65</v>
          </cell>
          <cell r="AH35">
            <v>3141.5124999999998</v>
          </cell>
          <cell r="AI35">
            <v>2255.5650000000001</v>
          </cell>
          <cell r="AJ35">
            <v>24811.215</v>
          </cell>
          <cell r="AK35">
            <v>27952.727500000001</v>
          </cell>
          <cell r="AL35">
            <v>2481.1215000000002</v>
          </cell>
          <cell r="AM35">
            <v>27292.336500000001</v>
          </cell>
          <cell r="AN35">
            <v>0</v>
          </cell>
          <cell r="AO35">
            <v>30433.849000000002</v>
          </cell>
          <cell r="AP35" t="str">
            <v>PAID UP TO JANUARY 2018</v>
          </cell>
          <cell r="AQ35">
            <v>0</v>
          </cell>
          <cell r="AS35">
            <v>30434</v>
          </cell>
          <cell r="AU35" t="str">
            <v>House No R-99, Sector 5-c/2, North Karachi.</v>
          </cell>
          <cell r="AV35">
            <v>0</v>
          </cell>
          <cell r="AY35" t="str">
            <v>PICR&amp;T</v>
          </cell>
          <cell r="AZ35">
            <v>600525</v>
          </cell>
          <cell r="BA35">
            <v>11557</v>
          </cell>
        </row>
        <row r="36">
          <cell r="B36">
            <v>30</v>
          </cell>
          <cell r="C36" t="str">
            <v>Mr. Abid Muhammad s/o Sultan Mohammad</v>
          </cell>
          <cell r="D36" t="str">
            <v>Supdt</v>
          </cell>
          <cell r="F36" t="str">
            <v>Khi/P.I.D.C</v>
          </cell>
          <cell r="G36" t="str">
            <v>19732-9</v>
          </cell>
          <cell r="H36" t="str">
            <v>N.B.P P.I.D.C House Branch Karachi.</v>
          </cell>
          <cell r="I36">
            <v>50</v>
          </cell>
          <cell r="J36">
            <v>32529</v>
          </cell>
          <cell r="K36">
            <v>17</v>
          </cell>
          <cell r="L36" t="str">
            <v>P</v>
          </cell>
          <cell r="M36">
            <v>9653</v>
          </cell>
          <cell r="N36">
            <v>0</v>
          </cell>
          <cell r="O36">
            <v>-6653</v>
          </cell>
          <cell r="P36">
            <v>3000</v>
          </cell>
          <cell r="Q36">
            <v>2316.7200000000003</v>
          </cell>
          <cell r="R36">
            <v>5317</v>
          </cell>
          <cell r="S36">
            <v>600</v>
          </cell>
          <cell r="T36">
            <v>5917</v>
          </cell>
          <cell r="U36">
            <v>720</v>
          </cell>
          <cell r="V36">
            <v>6637</v>
          </cell>
          <cell r="W36">
            <v>432</v>
          </cell>
          <cell r="X36">
            <v>4752</v>
          </cell>
          <cell r="Y36">
            <v>5000</v>
          </cell>
          <cell r="Z36">
            <v>7317</v>
          </cell>
          <cell r="AA36">
            <v>500</v>
          </cell>
          <cell r="AB36">
            <v>5500</v>
          </cell>
          <cell r="AC36">
            <v>6000</v>
          </cell>
          <cell r="AD36">
            <v>8317</v>
          </cell>
          <cell r="AE36">
            <v>1000</v>
          </cell>
          <cell r="AF36">
            <v>450</v>
          </cell>
          <cell r="AG36">
            <v>6450</v>
          </cell>
          <cell r="AI36">
            <v>645</v>
          </cell>
          <cell r="AL36">
            <v>0</v>
          </cell>
          <cell r="AM36">
            <v>0</v>
          </cell>
          <cell r="AN36">
            <v>0</v>
          </cell>
          <cell r="AQ36">
            <v>0</v>
          </cell>
          <cell r="AS36">
            <v>0</v>
          </cell>
          <cell r="AU36" t="str">
            <v>House No A-2160 Gulshan e Haded Phase No 2, Steel Town Distt: Malir Karachi</v>
          </cell>
          <cell r="AV36">
            <v>0</v>
          </cell>
          <cell r="AW36" t="str">
            <v>File Close</v>
          </cell>
          <cell r="AY36" t="str">
            <v>Head Quarter</v>
          </cell>
          <cell r="AZ36">
            <v>161314.37</v>
          </cell>
          <cell r="BA36">
            <v>1738.5</v>
          </cell>
        </row>
        <row r="37">
          <cell r="B37">
            <v>31</v>
          </cell>
          <cell r="C37" t="str">
            <v>Mr. Abdul Hameed s/o Adbul Aziz Khan</v>
          </cell>
          <cell r="D37" t="str">
            <v>Asstt</v>
          </cell>
          <cell r="F37" t="str">
            <v>Khi/P.I.D.C</v>
          </cell>
          <cell r="G37" t="str">
            <v>19307-4</v>
          </cell>
          <cell r="H37" t="str">
            <v>N.B.P P.I.D.C House Branch Karachi.</v>
          </cell>
          <cell r="I37">
            <v>50</v>
          </cell>
          <cell r="J37">
            <v>32481</v>
          </cell>
          <cell r="K37">
            <v>14</v>
          </cell>
          <cell r="L37" t="str">
            <v>P</v>
          </cell>
          <cell r="M37">
            <v>5458</v>
          </cell>
          <cell r="N37">
            <v>0</v>
          </cell>
          <cell r="O37">
            <v>-2458</v>
          </cell>
          <cell r="P37">
            <v>3000</v>
          </cell>
          <cell r="Q37">
            <v>1637.3999999999999</v>
          </cell>
          <cell r="R37">
            <v>4637</v>
          </cell>
          <cell r="S37">
            <v>600</v>
          </cell>
          <cell r="T37">
            <v>5237</v>
          </cell>
          <cell r="U37">
            <v>720</v>
          </cell>
          <cell r="V37">
            <v>5957</v>
          </cell>
          <cell r="W37">
            <v>432</v>
          </cell>
          <cell r="X37">
            <v>4752</v>
          </cell>
          <cell r="Y37">
            <v>5000</v>
          </cell>
          <cell r="Z37">
            <v>6637</v>
          </cell>
          <cell r="AA37">
            <v>500</v>
          </cell>
          <cell r="AB37">
            <v>5500</v>
          </cell>
          <cell r="AC37">
            <v>6000</v>
          </cell>
          <cell r="AD37">
            <v>7637</v>
          </cell>
          <cell r="AE37">
            <v>1000</v>
          </cell>
          <cell r="AF37">
            <v>450</v>
          </cell>
          <cell r="AG37">
            <v>6450</v>
          </cell>
          <cell r="AI37">
            <v>645</v>
          </cell>
          <cell r="AL37">
            <v>0</v>
          </cell>
          <cell r="AM37">
            <v>0</v>
          </cell>
          <cell r="AN37">
            <v>0</v>
          </cell>
          <cell r="AQ37">
            <v>0</v>
          </cell>
          <cell r="AS37">
            <v>0</v>
          </cell>
          <cell r="AU37" t="str">
            <v>House No 10/11 5-C Mohallah Nazim Abad Karachi</v>
          </cell>
          <cell r="AV37" t="str">
            <v>021-36616334</v>
          </cell>
          <cell r="AY37" t="str">
            <v>Head Quarter</v>
          </cell>
          <cell r="AZ37">
            <v>189110.91</v>
          </cell>
          <cell r="BA37">
            <v>1238.72</v>
          </cell>
        </row>
        <row r="38">
          <cell r="B38">
            <v>32</v>
          </cell>
          <cell r="C38" t="str">
            <v xml:space="preserve">Mst. Azra Ahmad w/o M. Ahmad </v>
          </cell>
          <cell r="D38" t="str">
            <v>Secy</v>
          </cell>
          <cell r="F38" t="str">
            <v>Khi/P.I.D.C</v>
          </cell>
          <cell r="G38" t="str">
            <v>28345-9</v>
          </cell>
          <cell r="H38" t="str">
            <v>N.B.P P.I.D.C House Branch Karachi.</v>
          </cell>
          <cell r="I38">
            <v>50</v>
          </cell>
          <cell r="J38">
            <v>31422</v>
          </cell>
          <cell r="K38">
            <v>20</v>
          </cell>
          <cell r="L38" t="str">
            <v>F</v>
          </cell>
          <cell r="M38">
            <v>11242</v>
          </cell>
          <cell r="N38">
            <v>0</v>
          </cell>
          <cell r="O38">
            <v>-8992</v>
          </cell>
          <cell r="P38">
            <v>2250</v>
          </cell>
          <cell r="Q38">
            <v>4047.12</v>
          </cell>
          <cell r="R38">
            <v>6297</v>
          </cell>
          <cell r="S38">
            <v>450</v>
          </cell>
          <cell r="T38">
            <v>6747</v>
          </cell>
          <cell r="U38">
            <v>540</v>
          </cell>
          <cell r="V38">
            <v>7287</v>
          </cell>
          <cell r="W38">
            <v>324</v>
          </cell>
          <cell r="X38">
            <v>3564</v>
          </cell>
          <cell r="Y38">
            <v>3750</v>
          </cell>
          <cell r="Z38">
            <v>7797</v>
          </cell>
          <cell r="AA38">
            <v>375</v>
          </cell>
          <cell r="AB38">
            <v>4125</v>
          </cell>
          <cell r="AC38">
            <v>4500</v>
          </cell>
          <cell r="AD38">
            <v>8547</v>
          </cell>
          <cell r="AE38">
            <v>750</v>
          </cell>
          <cell r="AF38">
            <v>337.5</v>
          </cell>
          <cell r="AG38">
            <v>4837.5</v>
          </cell>
          <cell r="AH38">
            <v>5058.8999999999996</v>
          </cell>
          <cell r="AI38">
            <v>483.75</v>
          </cell>
          <cell r="AJ38">
            <v>5321.25</v>
          </cell>
          <cell r="AK38">
            <v>10380.15</v>
          </cell>
          <cell r="AL38">
            <v>532.125</v>
          </cell>
          <cell r="AM38">
            <v>5853.375</v>
          </cell>
          <cell r="AN38">
            <v>0</v>
          </cell>
          <cell r="AO38">
            <v>10912.275</v>
          </cell>
          <cell r="AP38" t="str">
            <v>PAID UP TO JANUARY 2018</v>
          </cell>
          <cell r="AQ38">
            <v>0</v>
          </cell>
          <cell r="AS38">
            <v>10912</v>
          </cell>
          <cell r="AU38" t="str">
            <v>House No 63/1-F/6, P.E.C.H.S, Karachi</v>
          </cell>
          <cell r="AV38" t="str">
            <v>021-34545209</v>
          </cell>
          <cell r="AY38" t="str">
            <v>Head Quarter</v>
          </cell>
          <cell r="AZ38" t="str">
            <v>NOT FOUND</v>
          </cell>
          <cell r="BA38">
            <v>3613.75</v>
          </cell>
        </row>
        <row r="39">
          <cell r="B39">
            <v>33</v>
          </cell>
          <cell r="C39" t="str">
            <v>Mr. Gulab Rai Nachani s/o Hiranand</v>
          </cell>
          <cell r="D39" t="str">
            <v>S.S.O</v>
          </cell>
          <cell r="F39" t="str">
            <v>Khi/P.I.D.C</v>
          </cell>
          <cell r="G39" t="str">
            <v>22060-5</v>
          </cell>
          <cell r="H39" t="str">
            <v>N.B.P P.I.D.C House Branch Karachi.</v>
          </cell>
          <cell r="I39">
            <v>50</v>
          </cell>
          <cell r="J39">
            <v>36891</v>
          </cell>
          <cell r="K39">
            <v>19</v>
          </cell>
          <cell r="L39" t="str">
            <v>P</v>
          </cell>
          <cell r="M39">
            <v>14723</v>
          </cell>
          <cell r="N39">
            <v>0</v>
          </cell>
          <cell r="O39">
            <v>-11723</v>
          </cell>
          <cell r="P39">
            <v>3000</v>
          </cell>
          <cell r="Q39">
            <v>3533.52</v>
          </cell>
          <cell r="R39">
            <v>6534</v>
          </cell>
          <cell r="S39">
            <v>600</v>
          </cell>
          <cell r="T39">
            <v>7134</v>
          </cell>
          <cell r="U39">
            <v>720</v>
          </cell>
          <cell r="V39">
            <v>7854</v>
          </cell>
          <cell r="W39">
            <v>432</v>
          </cell>
          <cell r="X39">
            <v>4752</v>
          </cell>
          <cell r="Y39">
            <v>5000</v>
          </cell>
          <cell r="Z39">
            <v>8534</v>
          </cell>
          <cell r="AA39">
            <v>500</v>
          </cell>
          <cell r="AB39">
            <v>5500</v>
          </cell>
          <cell r="AC39">
            <v>6000</v>
          </cell>
          <cell r="AD39">
            <v>9534</v>
          </cell>
          <cell r="AE39">
            <v>1000</v>
          </cell>
          <cell r="AF39">
            <v>450</v>
          </cell>
          <cell r="AG39">
            <v>6450</v>
          </cell>
          <cell r="AH39">
            <v>4416.8999999999996</v>
          </cell>
          <cell r="AI39">
            <v>645</v>
          </cell>
          <cell r="AJ39">
            <v>7095</v>
          </cell>
          <cell r="AK39">
            <v>11511.9</v>
          </cell>
          <cell r="AL39">
            <v>709.5</v>
          </cell>
          <cell r="AM39">
            <v>7804.5</v>
          </cell>
          <cell r="AN39">
            <v>0</v>
          </cell>
          <cell r="AO39">
            <v>12221.4</v>
          </cell>
          <cell r="AP39" t="str">
            <v>PAID UP TO JANUARY 2018</v>
          </cell>
          <cell r="AQ39">
            <v>0</v>
          </cell>
          <cell r="AS39">
            <v>12221</v>
          </cell>
          <cell r="AU39" t="str">
            <v>House No 8/2, Rimpa Constellatiion Near Cliffton Bridge Karachi</v>
          </cell>
          <cell r="AV39">
            <v>0</v>
          </cell>
          <cell r="AY39" t="str">
            <v>Head Quarter</v>
          </cell>
          <cell r="AZ39">
            <v>843090.28</v>
          </cell>
          <cell r="BA39">
            <v>8035.86</v>
          </cell>
        </row>
        <row r="40">
          <cell r="B40">
            <v>34</v>
          </cell>
          <cell r="C40" t="str">
            <v>Mr. Abbas Hussain s/o Shamshad Hussain</v>
          </cell>
          <cell r="D40" t="str">
            <v>Sroct</v>
          </cell>
          <cell r="F40" t="str">
            <v>Khi/P.I.D.C</v>
          </cell>
          <cell r="G40" t="str">
            <v>16024-2</v>
          </cell>
          <cell r="H40" t="str">
            <v>N.B.P P.I.D.C House Branch Karachi.</v>
          </cell>
          <cell r="I40">
            <v>50</v>
          </cell>
          <cell r="J40">
            <v>36182</v>
          </cell>
          <cell r="K40">
            <v>17</v>
          </cell>
          <cell r="L40" t="str">
            <v>P</v>
          </cell>
          <cell r="M40">
            <v>12406</v>
          </cell>
          <cell r="N40">
            <v>0</v>
          </cell>
          <cell r="O40">
            <v>-9406</v>
          </cell>
          <cell r="P40">
            <v>3000</v>
          </cell>
          <cell r="Q40">
            <v>2977.44</v>
          </cell>
          <cell r="R40">
            <v>5977</v>
          </cell>
          <cell r="S40">
            <v>600</v>
          </cell>
          <cell r="T40">
            <v>6577</v>
          </cell>
          <cell r="U40">
            <v>720</v>
          </cell>
          <cell r="V40">
            <v>7297</v>
          </cell>
          <cell r="W40">
            <v>432</v>
          </cell>
          <cell r="X40">
            <v>4752</v>
          </cell>
          <cell r="Y40">
            <v>5000</v>
          </cell>
          <cell r="Z40">
            <v>24828</v>
          </cell>
          <cell r="AA40">
            <v>2185</v>
          </cell>
          <cell r="AB40">
            <v>24036</v>
          </cell>
          <cell r="AC40">
            <v>24036</v>
          </cell>
          <cell r="AD40">
            <v>27013</v>
          </cell>
          <cell r="AE40">
            <v>2185</v>
          </cell>
          <cell r="AF40">
            <v>1802.7</v>
          </cell>
          <cell r="AG40">
            <v>25838.7</v>
          </cell>
          <cell r="AH40">
            <v>3721.8</v>
          </cell>
          <cell r="AI40">
            <v>2583.8700000000003</v>
          </cell>
          <cell r="AJ40">
            <v>28422.57</v>
          </cell>
          <cell r="AK40">
            <v>32144.37</v>
          </cell>
          <cell r="AL40">
            <v>2842.2570000000001</v>
          </cell>
          <cell r="AM40">
            <v>31264.827000000001</v>
          </cell>
          <cell r="AN40">
            <v>0</v>
          </cell>
          <cell r="AO40">
            <v>34986.627</v>
          </cell>
          <cell r="AP40" t="str">
            <v>PAID UP TO JANUARY 2018</v>
          </cell>
          <cell r="AQ40">
            <v>0</v>
          </cell>
          <cell r="AS40">
            <v>34987</v>
          </cell>
          <cell r="AU40" t="str">
            <v>House No R-117, Mohallah Fb Area Block-20, Karachi</v>
          </cell>
          <cell r="AV40" t="str">
            <v>0300-3456693</v>
          </cell>
          <cell r="AY40" t="str">
            <v>PICR&amp;T</v>
          </cell>
          <cell r="AZ40">
            <v>602090</v>
          </cell>
          <cell r="BA40">
            <v>6488.79</v>
          </cell>
        </row>
        <row r="41">
          <cell r="B41">
            <v>35</v>
          </cell>
          <cell r="C41" t="str">
            <v xml:space="preserve">Mst. Talat Sultana Wd/O Mustufa Kamal </v>
          </cell>
          <cell r="D41" t="str">
            <v>Assistt Secretary</v>
          </cell>
          <cell r="E41">
            <v>9992</v>
          </cell>
          <cell r="F41" t="str">
            <v>Khi/P.I.D.C</v>
          </cell>
          <cell r="G41">
            <v>4118275140</v>
          </cell>
          <cell r="H41" t="str">
            <v>N.B.P Sharif Abad Branch Karachi.</v>
          </cell>
          <cell r="I41">
            <v>1035</v>
          </cell>
          <cell r="J41">
            <v>31906</v>
          </cell>
          <cell r="K41">
            <v>17</v>
          </cell>
          <cell r="L41" t="str">
            <v>F</v>
          </cell>
          <cell r="M41">
            <v>8312</v>
          </cell>
          <cell r="N41">
            <v>0</v>
          </cell>
          <cell r="O41">
            <v>-6062</v>
          </cell>
          <cell r="P41">
            <v>2250</v>
          </cell>
          <cell r="Q41">
            <v>2992.5</v>
          </cell>
          <cell r="R41">
            <v>5243</v>
          </cell>
          <cell r="S41">
            <v>450</v>
          </cell>
          <cell r="T41">
            <v>5693</v>
          </cell>
          <cell r="U41">
            <v>540</v>
          </cell>
          <cell r="V41">
            <v>6233</v>
          </cell>
          <cell r="W41">
            <v>324</v>
          </cell>
          <cell r="X41">
            <v>3565</v>
          </cell>
          <cell r="Y41">
            <v>3750</v>
          </cell>
          <cell r="Z41">
            <v>6743</v>
          </cell>
          <cell r="AA41">
            <v>375</v>
          </cell>
          <cell r="AB41">
            <v>4126</v>
          </cell>
          <cell r="AC41">
            <v>4500</v>
          </cell>
          <cell r="AD41">
            <v>7493</v>
          </cell>
          <cell r="AE41">
            <v>750</v>
          </cell>
          <cell r="AF41">
            <v>337.5</v>
          </cell>
          <cell r="AG41">
            <v>4837.5</v>
          </cell>
          <cell r="AH41">
            <v>3740.625</v>
          </cell>
          <cell r="AI41">
            <v>483.75</v>
          </cell>
          <cell r="AJ41">
            <v>5321.25</v>
          </cell>
          <cell r="AK41">
            <v>9061.875</v>
          </cell>
          <cell r="AL41">
            <v>532.125</v>
          </cell>
          <cell r="AM41">
            <v>5853.375</v>
          </cell>
          <cell r="AN41">
            <v>0</v>
          </cell>
          <cell r="AO41">
            <v>9594</v>
          </cell>
          <cell r="AP41" t="str">
            <v>PAID UP TO JANUARY 2018</v>
          </cell>
          <cell r="AQ41">
            <v>0</v>
          </cell>
          <cell r="AS41">
            <v>9594</v>
          </cell>
          <cell r="AU41" t="str">
            <v>Flat No.6, Cosy Homes, Block No.13/A, Gulshan-e-Iqbal, Karachi</v>
          </cell>
          <cell r="AV41" t="str">
            <v>0321-2828602</v>
          </cell>
          <cell r="AY41" t="str">
            <v>Head Quarter</v>
          </cell>
          <cell r="AZ41">
            <v>279760</v>
          </cell>
          <cell r="BA41">
            <v>3015</v>
          </cell>
        </row>
        <row r="42">
          <cell r="B42">
            <v>36</v>
          </cell>
          <cell r="C42" t="str">
            <v>Mr. Javaid Akhter S/o Ch: Inayat Ullah</v>
          </cell>
          <cell r="D42" t="str">
            <v>DDA</v>
          </cell>
          <cell r="F42" t="str">
            <v>Khi/P.I.D.C</v>
          </cell>
          <cell r="G42" t="str">
            <v>1533-7</v>
          </cell>
          <cell r="H42" t="str">
            <v>N.B.P P.I.D.C House Branch Karachi.</v>
          </cell>
          <cell r="I42">
            <v>50</v>
          </cell>
          <cell r="J42">
            <v>33239</v>
          </cell>
          <cell r="K42">
            <v>18</v>
          </cell>
          <cell r="L42" t="str">
            <v>P</v>
          </cell>
          <cell r="M42">
            <v>24902</v>
          </cell>
          <cell r="N42">
            <v>0</v>
          </cell>
          <cell r="O42">
            <v>-21902</v>
          </cell>
          <cell r="P42">
            <v>3000</v>
          </cell>
          <cell r="Q42">
            <v>4882.2</v>
          </cell>
          <cell r="R42">
            <v>7882</v>
          </cell>
          <cell r="S42">
            <v>600</v>
          </cell>
          <cell r="T42">
            <v>8482</v>
          </cell>
          <cell r="U42">
            <v>720</v>
          </cell>
          <cell r="V42">
            <v>9202</v>
          </cell>
          <cell r="W42">
            <v>432</v>
          </cell>
          <cell r="X42">
            <v>4752</v>
          </cell>
          <cell r="Y42">
            <v>5000</v>
          </cell>
          <cell r="Z42">
            <v>9882</v>
          </cell>
          <cell r="AA42">
            <v>500</v>
          </cell>
          <cell r="AB42">
            <v>5500</v>
          </cell>
          <cell r="AC42">
            <v>6000</v>
          </cell>
          <cell r="AD42">
            <v>10882</v>
          </cell>
          <cell r="AE42">
            <v>1000</v>
          </cell>
          <cell r="AF42">
            <v>450</v>
          </cell>
          <cell r="AG42">
            <v>6450</v>
          </cell>
          <cell r="AH42">
            <v>6102.75</v>
          </cell>
          <cell r="AI42">
            <v>645</v>
          </cell>
          <cell r="AJ42">
            <v>7095</v>
          </cell>
          <cell r="AK42">
            <v>13197.75</v>
          </cell>
          <cell r="AL42">
            <v>709.5</v>
          </cell>
          <cell r="AM42">
            <v>7804.5</v>
          </cell>
          <cell r="AN42">
            <v>0</v>
          </cell>
          <cell r="AO42">
            <v>13907.25</v>
          </cell>
          <cell r="AP42" t="str">
            <v>PAID UP TO JANUARY 2018</v>
          </cell>
          <cell r="AQ42">
            <v>0</v>
          </cell>
          <cell r="AS42">
            <v>13907</v>
          </cell>
          <cell r="AU42" t="str">
            <v>House No 233/B, Block-3, K.A.S.E.C, Housing Society Karachi</v>
          </cell>
          <cell r="AV42" t="str">
            <v>0307-2785971</v>
          </cell>
          <cell r="AY42" t="str">
            <v>Head Quarter</v>
          </cell>
          <cell r="AZ42">
            <v>457436.88</v>
          </cell>
          <cell r="BA42">
            <v>4929.84</v>
          </cell>
        </row>
        <row r="43">
          <cell r="B43">
            <v>37</v>
          </cell>
          <cell r="C43" t="str">
            <v>Mr. Abdul Qadir Siddiqui s/o Raffiuddin Siddiqui</v>
          </cell>
          <cell r="D43" t="str">
            <v>DME</v>
          </cell>
          <cell r="F43" t="str">
            <v>Khi/P.I.D.C</v>
          </cell>
          <cell r="G43">
            <v>3105229813</v>
          </cell>
          <cell r="H43" t="str">
            <v>N.B.P P.I.D.C House Branch Karachi.</v>
          </cell>
          <cell r="I43">
            <v>50</v>
          </cell>
          <cell r="J43">
            <v>39847</v>
          </cell>
          <cell r="K43">
            <v>20</v>
          </cell>
          <cell r="L43" t="str">
            <v>P</v>
          </cell>
          <cell r="M43">
            <v>24448</v>
          </cell>
          <cell r="N43">
            <v>28115.199999999997</v>
          </cell>
          <cell r="O43">
            <v>3667.1999999999971</v>
          </cell>
          <cell r="P43">
            <v>28115.199999999997</v>
          </cell>
          <cell r="Q43">
            <v>5623.04</v>
          </cell>
          <cell r="R43">
            <v>33738</v>
          </cell>
          <cell r="S43">
            <v>4217</v>
          </cell>
          <cell r="T43">
            <v>37955</v>
          </cell>
          <cell r="U43">
            <v>6466</v>
          </cell>
          <cell r="V43">
            <v>44421</v>
          </cell>
          <cell r="W43">
            <v>3880</v>
          </cell>
          <cell r="X43">
            <v>42678</v>
          </cell>
          <cell r="Y43">
            <v>42678</v>
          </cell>
          <cell r="Z43">
            <v>48301</v>
          </cell>
          <cell r="AA43">
            <v>4268</v>
          </cell>
          <cell r="AB43">
            <v>46946</v>
          </cell>
          <cell r="AC43">
            <v>46946</v>
          </cell>
          <cell r="AD43">
            <v>52569</v>
          </cell>
          <cell r="AE43">
            <v>4268</v>
          </cell>
          <cell r="AF43">
            <v>3520.95</v>
          </cell>
          <cell r="AG43">
            <v>50466.95</v>
          </cell>
          <cell r="AH43">
            <v>7028.8</v>
          </cell>
          <cell r="AI43">
            <v>5046.6949999999997</v>
          </cell>
          <cell r="AJ43">
            <v>55513.644999999997</v>
          </cell>
          <cell r="AK43">
            <v>62542.445</v>
          </cell>
          <cell r="AL43">
            <v>5551.3644999999997</v>
          </cell>
          <cell r="AM43">
            <v>61065.0095</v>
          </cell>
          <cell r="AN43">
            <v>0</v>
          </cell>
          <cell r="AO43">
            <v>68093.809500000003</v>
          </cell>
          <cell r="AP43" t="str">
            <v>PAID UP TO JANUARY 2018</v>
          </cell>
          <cell r="AQ43">
            <v>0</v>
          </cell>
          <cell r="AS43">
            <v>68094</v>
          </cell>
          <cell r="AU43" t="str">
            <v>House No 242, Sector 5-A/2, North Karachi</v>
          </cell>
          <cell r="AV43" t="str">
            <v>0345-2218208</v>
          </cell>
          <cell r="AY43" t="str">
            <v>Marketing</v>
          </cell>
          <cell r="AZ43">
            <v>1343451</v>
          </cell>
          <cell r="BA43">
            <v>25854.5</v>
          </cell>
        </row>
        <row r="44">
          <cell r="B44">
            <v>38</v>
          </cell>
          <cell r="C44" t="str">
            <v>Mr. Pervez Masieh s/o Allah Rakha</v>
          </cell>
          <cell r="D44" t="str">
            <v>Sweper</v>
          </cell>
          <cell r="F44" t="str">
            <v>Khi/P.I.D.C</v>
          </cell>
          <cell r="G44" t="str">
            <v>22868-9</v>
          </cell>
          <cell r="H44" t="str">
            <v>N.B.P P.I.D.C House Branch Karachi.</v>
          </cell>
          <cell r="I44">
            <v>50</v>
          </cell>
          <cell r="J44">
            <v>39489</v>
          </cell>
          <cell r="K44">
            <v>2</v>
          </cell>
          <cell r="L44" t="str">
            <v>P</v>
          </cell>
          <cell r="M44">
            <v>2680</v>
          </cell>
          <cell r="N44">
            <v>3081.9999999999995</v>
          </cell>
          <cell r="O44">
            <v>401.99999999999955</v>
          </cell>
          <cell r="P44">
            <v>3081.9999999999995</v>
          </cell>
          <cell r="Q44">
            <v>771</v>
          </cell>
          <cell r="R44">
            <v>3853</v>
          </cell>
          <cell r="S44">
            <v>462</v>
          </cell>
          <cell r="T44">
            <v>4315</v>
          </cell>
          <cell r="U44">
            <v>709</v>
          </cell>
          <cell r="V44">
            <v>5024</v>
          </cell>
          <cell r="W44">
            <v>425</v>
          </cell>
          <cell r="X44">
            <v>4678</v>
          </cell>
          <cell r="Y44">
            <v>5000</v>
          </cell>
          <cell r="Z44">
            <v>5771</v>
          </cell>
          <cell r="AA44">
            <v>500</v>
          </cell>
          <cell r="AB44">
            <v>5500</v>
          </cell>
          <cell r="AC44">
            <v>6000</v>
          </cell>
          <cell r="AD44">
            <v>6771</v>
          </cell>
          <cell r="AE44">
            <v>1000</v>
          </cell>
          <cell r="AF44">
            <v>450</v>
          </cell>
          <cell r="AG44">
            <v>6450</v>
          </cell>
          <cell r="AI44">
            <v>645</v>
          </cell>
          <cell r="AL44">
            <v>0</v>
          </cell>
          <cell r="AM44">
            <v>0</v>
          </cell>
          <cell r="AN44">
            <v>0</v>
          </cell>
          <cell r="AQ44">
            <v>0</v>
          </cell>
          <cell r="AS44">
            <v>0</v>
          </cell>
          <cell r="AU44" t="str">
            <v>House No 283 Korangi 3/1-2 Sarfaraz Town Karachi</v>
          </cell>
          <cell r="AV44">
            <v>0</v>
          </cell>
          <cell r="AW44" t="str">
            <v>File Close</v>
          </cell>
          <cell r="AY44" t="str">
            <v>Head Quarter</v>
          </cell>
          <cell r="AZ44">
            <v>156219</v>
          </cell>
          <cell r="BA44">
            <v>2361.33</v>
          </cell>
        </row>
        <row r="45">
          <cell r="B45">
            <v>39</v>
          </cell>
          <cell r="C45" t="str">
            <v>Mst. Noor Jahan w/o M. Akhtar</v>
          </cell>
          <cell r="D45" t="str">
            <v>S.W</v>
          </cell>
          <cell r="F45" t="str">
            <v>Khi/P.I.D.C</v>
          </cell>
          <cell r="G45" t="str">
            <v>22596-8</v>
          </cell>
          <cell r="H45" t="str">
            <v>N.B.P P.I.D.C House Branch Karachi.</v>
          </cell>
          <cell r="I45">
            <v>50</v>
          </cell>
          <cell r="J45">
            <v>36951</v>
          </cell>
          <cell r="K45">
            <v>7</v>
          </cell>
          <cell r="L45" t="str">
            <v>F</v>
          </cell>
          <cell r="M45">
            <v>1446</v>
          </cell>
          <cell r="N45">
            <v>0</v>
          </cell>
          <cell r="O45">
            <v>804</v>
          </cell>
          <cell r="P45">
            <v>2250</v>
          </cell>
          <cell r="Q45">
            <v>650.69999999999993</v>
          </cell>
          <cell r="R45">
            <v>2901</v>
          </cell>
          <cell r="S45">
            <v>450</v>
          </cell>
          <cell r="T45">
            <v>3351</v>
          </cell>
          <cell r="U45">
            <v>540</v>
          </cell>
          <cell r="V45">
            <v>3891</v>
          </cell>
          <cell r="W45">
            <v>324</v>
          </cell>
          <cell r="X45">
            <v>3564</v>
          </cell>
          <cell r="Y45">
            <v>3750</v>
          </cell>
          <cell r="Z45">
            <v>4401</v>
          </cell>
          <cell r="AA45">
            <v>375</v>
          </cell>
          <cell r="AB45">
            <v>4125</v>
          </cell>
          <cell r="AC45">
            <v>4500</v>
          </cell>
          <cell r="AD45">
            <v>5151</v>
          </cell>
          <cell r="AE45">
            <v>750</v>
          </cell>
          <cell r="AF45">
            <v>337.5</v>
          </cell>
          <cell r="AG45">
            <v>4837.5</v>
          </cell>
          <cell r="AH45">
            <v>813.37499999999989</v>
          </cell>
          <cell r="AI45">
            <v>483.75</v>
          </cell>
          <cell r="AJ45">
            <v>5321.25</v>
          </cell>
          <cell r="AK45">
            <v>6134.625</v>
          </cell>
          <cell r="AL45">
            <v>532.125</v>
          </cell>
          <cell r="AM45">
            <v>5853.375</v>
          </cell>
          <cell r="AN45">
            <v>0</v>
          </cell>
          <cell r="AO45">
            <v>6666.75</v>
          </cell>
          <cell r="AP45" t="str">
            <v>PAID UP TO JANUARY 2018</v>
          </cell>
          <cell r="AQ45">
            <v>0</v>
          </cell>
          <cell r="AS45">
            <v>6667</v>
          </cell>
          <cell r="AU45" t="str">
            <v>House No 1625 Sector B/L Orangi Town Karachi.</v>
          </cell>
          <cell r="AV45">
            <v>0</v>
          </cell>
          <cell r="AY45" t="str">
            <v>PICR&amp;T</v>
          </cell>
          <cell r="AZ45">
            <v>200951</v>
          </cell>
          <cell r="BA45">
            <v>1768.8</v>
          </cell>
        </row>
        <row r="46">
          <cell r="B46">
            <v>40</v>
          </cell>
          <cell r="C46" t="str">
            <v>Mst. Shahida Sultana w/o Abdul Saeed Khan</v>
          </cell>
          <cell r="D46" t="str">
            <v>Taser</v>
          </cell>
          <cell r="F46" t="str">
            <v>Khi/P.I.D.C</v>
          </cell>
          <cell r="G46" t="str">
            <v>26271-1</v>
          </cell>
          <cell r="H46" t="str">
            <v>N.B.P P.I.D.C House Branch Karachi.</v>
          </cell>
          <cell r="I46">
            <v>50</v>
          </cell>
          <cell r="J46">
            <v>31215</v>
          </cell>
          <cell r="K46">
            <v>7</v>
          </cell>
          <cell r="L46" t="str">
            <v>F</v>
          </cell>
          <cell r="M46">
            <v>2929</v>
          </cell>
          <cell r="N46">
            <v>0</v>
          </cell>
          <cell r="O46">
            <v>-679</v>
          </cell>
          <cell r="P46">
            <v>2250</v>
          </cell>
          <cell r="Q46">
            <v>1318.05</v>
          </cell>
          <cell r="R46">
            <v>3568</v>
          </cell>
          <cell r="S46">
            <v>450</v>
          </cell>
          <cell r="T46">
            <v>4018</v>
          </cell>
          <cell r="U46">
            <v>540</v>
          </cell>
          <cell r="V46">
            <v>4558</v>
          </cell>
          <cell r="W46">
            <v>324</v>
          </cell>
          <cell r="X46">
            <v>3564</v>
          </cell>
          <cell r="Y46">
            <v>3750</v>
          </cell>
          <cell r="Z46">
            <v>5068</v>
          </cell>
          <cell r="AA46">
            <v>375</v>
          </cell>
          <cell r="AB46">
            <v>4125</v>
          </cell>
          <cell r="AC46">
            <v>4500</v>
          </cell>
          <cell r="AD46">
            <v>5818</v>
          </cell>
          <cell r="AE46">
            <v>750</v>
          </cell>
          <cell r="AF46">
            <v>337.5</v>
          </cell>
          <cell r="AG46">
            <v>4837.5</v>
          </cell>
          <cell r="AH46">
            <v>1647.5625</v>
          </cell>
          <cell r="AI46">
            <v>483.75</v>
          </cell>
          <cell r="AJ46">
            <v>5321.25</v>
          </cell>
          <cell r="AK46">
            <v>6968.8125</v>
          </cell>
          <cell r="AL46">
            <v>532.125</v>
          </cell>
          <cell r="AM46">
            <v>5853.375</v>
          </cell>
          <cell r="AN46">
            <v>0</v>
          </cell>
          <cell r="AO46">
            <v>7500.9375</v>
          </cell>
          <cell r="AP46" t="str">
            <v>PAID UP TO JANUARY 2018</v>
          </cell>
          <cell r="AQ46">
            <v>0</v>
          </cell>
          <cell r="AS46">
            <v>7501</v>
          </cell>
          <cell r="AU46" t="str">
            <v xml:space="preserve">House No 1044, Mohallah Muhammad Nagar Orangi Town Sectir 11-A Karachi </v>
          </cell>
          <cell r="AV46">
            <v>0</v>
          </cell>
          <cell r="AY46" t="str">
            <v>Head Quarter</v>
          </cell>
          <cell r="AZ46" t="str">
            <v>NOT FOUND</v>
          </cell>
          <cell r="BA46">
            <v>864.51</v>
          </cell>
        </row>
        <row r="47">
          <cell r="B47">
            <v>41</v>
          </cell>
          <cell r="C47" t="str">
            <v>Mst. Suriya Begum  w/o Qazi kiffayat ullah</v>
          </cell>
          <cell r="D47" t="str">
            <v>Lab.b</v>
          </cell>
          <cell r="F47" t="str">
            <v>Khi/P.I.D.C</v>
          </cell>
          <cell r="G47" t="str">
            <v>24895-2</v>
          </cell>
          <cell r="H47" t="str">
            <v>N.B.P P.I.D.C House Branch Karachi.</v>
          </cell>
          <cell r="I47">
            <v>50</v>
          </cell>
          <cell r="J47">
            <v>35058</v>
          </cell>
          <cell r="K47">
            <v>5</v>
          </cell>
          <cell r="L47" t="str">
            <v>F</v>
          </cell>
          <cell r="M47">
            <v>2478</v>
          </cell>
          <cell r="N47">
            <v>0</v>
          </cell>
          <cell r="O47">
            <v>-228</v>
          </cell>
          <cell r="P47">
            <v>2250</v>
          </cell>
          <cell r="Q47">
            <v>1115.0999999999999</v>
          </cell>
          <cell r="R47">
            <v>3365</v>
          </cell>
          <cell r="S47">
            <v>450</v>
          </cell>
          <cell r="T47">
            <v>3815</v>
          </cell>
          <cell r="U47">
            <v>540</v>
          </cell>
          <cell r="V47">
            <v>4355</v>
          </cell>
          <cell r="W47">
            <v>324</v>
          </cell>
          <cell r="X47">
            <v>3564</v>
          </cell>
          <cell r="Y47">
            <v>3750</v>
          </cell>
          <cell r="Z47">
            <v>4865</v>
          </cell>
          <cell r="AA47">
            <v>375</v>
          </cell>
          <cell r="AB47">
            <v>4125</v>
          </cell>
          <cell r="AC47">
            <v>4500</v>
          </cell>
          <cell r="AD47">
            <v>5615</v>
          </cell>
          <cell r="AE47">
            <v>750</v>
          </cell>
          <cell r="AF47">
            <v>337.5</v>
          </cell>
          <cell r="AG47">
            <v>4837.5</v>
          </cell>
          <cell r="AI47">
            <v>483.75</v>
          </cell>
          <cell r="AL47">
            <v>0</v>
          </cell>
          <cell r="AM47">
            <v>0</v>
          </cell>
          <cell r="AN47">
            <v>0</v>
          </cell>
          <cell r="AQ47">
            <v>0</v>
          </cell>
          <cell r="AS47">
            <v>0</v>
          </cell>
          <cell r="AU47" t="str">
            <v xml:space="preserve">House No 238, Block-D, Bhittai Colony, Korangi Crossing Karachi </v>
          </cell>
          <cell r="AV47" t="str">
            <v>0300-2363163</v>
          </cell>
          <cell r="AY47" t="str">
            <v>PICR&amp;T</v>
          </cell>
          <cell r="AZ47" t="str">
            <v>NOT FOUND</v>
          </cell>
          <cell r="BA47">
            <v>2075.15</v>
          </cell>
        </row>
        <row r="48">
          <cell r="B48">
            <v>42</v>
          </cell>
          <cell r="C48" t="str">
            <v>Mr. Ashiq Hussain s/o Fazal Hussain</v>
          </cell>
          <cell r="D48" t="str">
            <v>Jobber</v>
          </cell>
          <cell r="F48" t="str">
            <v>Khi/P.I.D.C</v>
          </cell>
          <cell r="G48" t="str">
            <v>20542-7</v>
          </cell>
          <cell r="H48" t="str">
            <v>N.B.P P.I.D.C House Branch Karachi.</v>
          </cell>
          <cell r="I48">
            <v>50</v>
          </cell>
          <cell r="J48">
            <v>39328</v>
          </cell>
          <cell r="K48">
            <v>7</v>
          </cell>
          <cell r="L48" t="str">
            <v>P</v>
          </cell>
          <cell r="M48">
            <v>4961</v>
          </cell>
          <cell r="N48">
            <v>5705.15</v>
          </cell>
          <cell r="O48">
            <v>744.14999999999964</v>
          </cell>
          <cell r="P48">
            <v>5705.15</v>
          </cell>
          <cell r="Q48">
            <v>1426.2874999999999</v>
          </cell>
          <cell r="R48">
            <v>7131</v>
          </cell>
          <cell r="S48">
            <v>856</v>
          </cell>
          <cell r="T48">
            <v>7987</v>
          </cell>
          <cell r="U48">
            <v>1312</v>
          </cell>
          <cell r="V48">
            <v>9299</v>
          </cell>
          <cell r="W48">
            <v>787</v>
          </cell>
          <cell r="X48">
            <v>8660</v>
          </cell>
          <cell r="Y48">
            <v>8660</v>
          </cell>
          <cell r="Z48">
            <v>10086</v>
          </cell>
          <cell r="AA48">
            <v>866</v>
          </cell>
          <cell r="AB48">
            <v>9526</v>
          </cell>
          <cell r="AC48">
            <v>9526</v>
          </cell>
          <cell r="AD48">
            <v>10952</v>
          </cell>
          <cell r="AE48">
            <v>866</v>
          </cell>
          <cell r="AF48">
            <v>714.44999999999993</v>
          </cell>
          <cell r="AG48">
            <v>10240.450000000001</v>
          </cell>
          <cell r="AI48">
            <v>1024.0450000000001</v>
          </cell>
          <cell r="AL48">
            <v>0</v>
          </cell>
          <cell r="AM48">
            <v>0</v>
          </cell>
          <cell r="AN48">
            <v>0</v>
          </cell>
          <cell r="AQ48">
            <v>0</v>
          </cell>
          <cell r="AS48">
            <v>0</v>
          </cell>
          <cell r="AU48" t="str">
            <v>House No 1716 Mc Mohallah Azeem Pora Karachi</v>
          </cell>
          <cell r="AV48">
            <v>3012743519</v>
          </cell>
          <cell r="AY48" t="str">
            <v>PICR&amp;T</v>
          </cell>
          <cell r="AZ48">
            <v>287350</v>
          </cell>
          <cell r="BA48">
            <v>5530</v>
          </cell>
        </row>
        <row r="49">
          <cell r="B49">
            <v>43</v>
          </cell>
          <cell r="C49" t="str">
            <v>Mr. Aqil Shaikh s/o Abdul Sammad</v>
          </cell>
          <cell r="D49" t="str">
            <v>S.O</v>
          </cell>
          <cell r="F49" t="str">
            <v>Khi/P.I.D.C</v>
          </cell>
          <cell r="G49" t="str">
            <v>80190-6</v>
          </cell>
          <cell r="H49" t="str">
            <v>N.B.P P.I.D.C House Branch Karachi.</v>
          </cell>
          <cell r="I49">
            <v>50</v>
          </cell>
          <cell r="J49">
            <v>36807</v>
          </cell>
          <cell r="K49">
            <v>17</v>
          </cell>
          <cell r="L49" t="str">
            <v>P</v>
          </cell>
          <cell r="M49">
            <v>12340</v>
          </cell>
          <cell r="N49">
            <v>0</v>
          </cell>
          <cell r="O49">
            <v>-9340</v>
          </cell>
          <cell r="P49">
            <v>3000</v>
          </cell>
          <cell r="Q49">
            <v>2961.6000000000004</v>
          </cell>
          <cell r="R49">
            <v>5962</v>
          </cell>
          <cell r="S49">
            <v>600</v>
          </cell>
          <cell r="T49">
            <v>6562</v>
          </cell>
          <cell r="U49">
            <v>720</v>
          </cell>
          <cell r="V49">
            <v>7282</v>
          </cell>
          <cell r="W49">
            <v>432</v>
          </cell>
          <cell r="X49">
            <v>4752</v>
          </cell>
          <cell r="Y49">
            <v>5000</v>
          </cell>
          <cell r="Z49">
            <v>7962</v>
          </cell>
          <cell r="AA49">
            <v>500</v>
          </cell>
          <cell r="AB49">
            <v>5500</v>
          </cell>
          <cell r="AC49">
            <v>6000</v>
          </cell>
          <cell r="AD49">
            <v>8962</v>
          </cell>
          <cell r="AE49">
            <v>1000</v>
          </cell>
          <cell r="AF49">
            <v>450</v>
          </cell>
          <cell r="AG49">
            <v>6450</v>
          </cell>
          <cell r="AI49">
            <v>645</v>
          </cell>
          <cell r="AL49">
            <v>0</v>
          </cell>
          <cell r="AM49">
            <v>0</v>
          </cell>
          <cell r="AN49">
            <v>0</v>
          </cell>
          <cell r="AQ49">
            <v>0</v>
          </cell>
          <cell r="AS49">
            <v>0</v>
          </cell>
          <cell r="AU49" t="str">
            <v>House No. 469, Block 9/C, Mohallah Mushraf Colony, howksbay Mirpur Road Karachi</v>
          </cell>
          <cell r="AV49">
            <v>0</v>
          </cell>
          <cell r="AW49" t="str">
            <v>File Close</v>
          </cell>
          <cell r="AY49" t="str">
            <v>Head Quarter</v>
          </cell>
          <cell r="AZ49">
            <v>602090</v>
          </cell>
          <cell r="BA49">
            <v>6121.5</v>
          </cell>
        </row>
        <row r="50">
          <cell r="B50">
            <v>44</v>
          </cell>
          <cell r="C50" t="str">
            <v>Mr. Ghulam Muhammad s/o Tufail Mohammad</v>
          </cell>
          <cell r="D50" t="str">
            <v>Jobber</v>
          </cell>
          <cell r="F50" t="str">
            <v>Khi/P.I.D.C</v>
          </cell>
          <cell r="G50" t="str">
            <v>20515-0</v>
          </cell>
          <cell r="H50" t="str">
            <v>N.B.P P.I.D.C House Branch Karachi.</v>
          </cell>
          <cell r="I50">
            <v>50</v>
          </cell>
          <cell r="J50">
            <v>39698</v>
          </cell>
          <cell r="K50">
            <v>7</v>
          </cell>
          <cell r="L50" t="str">
            <v>P</v>
          </cell>
          <cell r="M50">
            <v>6110</v>
          </cell>
          <cell r="N50">
            <v>7026.4999999999991</v>
          </cell>
          <cell r="O50">
            <v>916.49999999999909</v>
          </cell>
          <cell r="P50">
            <v>7026.4999999999991</v>
          </cell>
          <cell r="Q50">
            <v>1756.6249999999998</v>
          </cell>
          <cell r="R50">
            <v>8783</v>
          </cell>
          <cell r="S50">
            <v>1054</v>
          </cell>
          <cell r="T50">
            <v>9837</v>
          </cell>
          <cell r="U50">
            <v>1616</v>
          </cell>
          <cell r="V50">
            <v>11453</v>
          </cell>
          <cell r="W50">
            <v>970</v>
          </cell>
          <cell r="X50">
            <v>10666</v>
          </cell>
          <cell r="Y50">
            <v>10666</v>
          </cell>
          <cell r="Z50">
            <v>12423</v>
          </cell>
          <cell r="AA50">
            <v>1067</v>
          </cell>
          <cell r="AB50">
            <v>11733</v>
          </cell>
          <cell r="AC50">
            <v>11733</v>
          </cell>
          <cell r="AD50">
            <v>13490</v>
          </cell>
          <cell r="AE50">
            <v>1067</v>
          </cell>
          <cell r="AF50">
            <v>879.97500000000002</v>
          </cell>
          <cell r="AG50">
            <v>12612.975</v>
          </cell>
          <cell r="AH50">
            <v>2195.7812499999995</v>
          </cell>
          <cell r="AI50">
            <v>1261.2975000000001</v>
          </cell>
          <cell r="AJ50">
            <v>13874.272500000001</v>
          </cell>
          <cell r="AK50">
            <v>16070.053750000001</v>
          </cell>
          <cell r="AL50">
            <v>1387.4272500000002</v>
          </cell>
          <cell r="AM50">
            <v>15261.699750000002</v>
          </cell>
          <cell r="AN50">
            <v>0</v>
          </cell>
          <cell r="AO50">
            <v>17457.481</v>
          </cell>
          <cell r="AP50" t="str">
            <v>PAID UP TO JANUARY 2018</v>
          </cell>
          <cell r="AQ50">
            <v>0</v>
          </cell>
          <cell r="AS50">
            <v>17457</v>
          </cell>
          <cell r="AU50" t="str">
            <v>House No R-458 Mohallah Lines Area Sector 2/B Karachi</v>
          </cell>
          <cell r="AV50">
            <v>0</v>
          </cell>
          <cell r="AY50" t="str">
            <v>PICR&amp;T</v>
          </cell>
          <cell r="AZ50">
            <v>335726</v>
          </cell>
          <cell r="BA50">
            <v>6461</v>
          </cell>
        </row>
        <row r="51">
          <cell r="B51">
            <v>45</v>
          </cell>
          <cell r="C51" t="str">
            <v>Mr. Siraj Ahamd Ansari s/o Mohammad Shaffi</v>
          </cell>
          <cell r="D51" t="str">
            <v>T.O</v>
          </cell>
          <cell r="E51">
            <v>13398</v>
          </cell>
          <cell r="F51" t="str">
            <v>Khi/P.I.D.C</v>
          </cell>
          <cell r="G51" t="str">
            <v>19235-1</v>
          </cell>
          <cell r="H51" t="str">
            <v>N.B.P P.I.D.C House Branch Karachi.</v>
          </cell>
          <cell r="I51">
            <v>50</v>
          </cell>
          <cell r="J51">
            <v>35215</v>
          </cell>
          <cell r="K51">
            <v>7</v>
          </cell>
          <cell r="L51" t="str">
            <v>P</v>
          </cell>
          <cell r="M51">
            <v>17819</v>
          </cell>
          <cell r="N51">
            <v>0</v>
          </cell>
          <cell r="O51">
            <v>-10353</v>
          </cell>
          <cell r="P51">
            <v>7466</v>
          </cell>
          <cell r="Q51">
            <v>4277</v>
          </cell>
          <cell r="R51">
            <v>11743</v>
          </cell>
          <cell r="S51">
            <v>1493</v>
          </cell>
          <cell r="T51">
            <v>13236</v>
          </cell>
          <cell r="U51">
            <v>1792</v>
          </cell>
          <cell r="V51">
            <v>15028</v>
          </cell>
          <cell r="W51">
            <v>1075</v>
          </cell>
          <cell r="X51">
            <v>11826</v>
          </cell>
          <cell r="Y51">
            <v>11826</v>
          </cell>
          <cell r="Z51">
            <v>16103</v>
          </cell>
          <cell r="AA51">
            <v>1183</v>
          </cell>
          <cell r="AB51">
            <v>13009</v>
          </cell>
          <cell r="AC51">
            <v>13009</v>
          </cell>
          <cell r="AD51">
            <v>17286</v>
          </cell>
          <cell r="AE51">
            <v>1183</v>
          </cell>
          <cell r="AF51">
            <v>975.67499999999995</v>
          </cell>
          <cell r="AG51">
            <v>13984.674999999999</v>
          </cell>
          <cell r="AH51">
            <v>5346.25</v>
          </cell>
          <cell r="AI51">
            <v>1398.4675</v>
          </cell>
          <cell r="AJ51">
            <v>15383.1425</v>
          </cell>
          <cell r="AK51">
            <v>20729.392500000002</v>
          </cell>
          <cell r="AL51">
            <v>1538.3142500000001</v>
          </cell>
          <cell r="AM51">
            <v>16921.456750000001</v>
          </cell>
          <cell r="AN51">
            <v>0</v>
          </cell>
          <cell r="AO51">
            <v>22267.706750000001</v>
          </cell>
          <cell r="AP51" t="str">
            <v>PAID UP TO JANUARY 2018</v>
          </cell>
          <cell r="AQ51">
            <v>0</v>
          </cell>
          <cell r="AS51">
            <v>22268</v>
          </cell>
          <cell r="AU51" t="str">
            <v>House No 676/291, Mohallah Fatma Jinnah Colony New Town Karachi</v>
          </cell>
          <cell r="AV51">
            <v>0</v>
          </cell>
          <cell r="AY51" t="str">
            <v>PICR&amp;T</v>
          </cell>
          <cell r="AZ51" t="str">
            <v>NOT FOUND</v>
          </cell>
          <cell r="BA51">
            <v>8932</v>
          </cell>
        </row>
        <row r="52">
          <cell r="B52">
            <v>46</v>
          </cell>
          <cell r="C52" t="str">
            <v>Mr. Shamim Baig s/o Abdul Quddus</v>
          </cell>
          <cell r="D52" t="str">
            <v>N.Q</v>
          </cell>
          <cell r="F52" t="str">
            <v>Khi/P.I.D.C</v>
          </cell>
          <cell r="G52" t="str">
            <v>22895-6</v>
          </cell>
          <cell r="H52" t="str">
            <v>N.B.P P.I.D.C House Branch Karachi.</v>
          </cell>
          <cell r="I52">
            <v>50</v>
          </cell>
          <cell r="J52">
            <v>38565</v>
          </cell>
          <cell r="K52">
            <v>1</v>
          </cell>
          <cell r="L52" t="str">
            <v>P</v>
          </cell>
          <cell r="M52">
            <v>2300</v>
          </cell>
          <cell r="N52">
            <v>2645</v>
          </cell>
          <cell r="O52">
            <v>700</v>
          </cell>
          <cell r="P52">
            <v>3000</v>
          </cell>
          <cell r="Q52">
            <v>750</v>
          </cell>
          <cell r="R52">
            <v>3750</v>
          </cell>
          <cell r="S52">
            <v>450</v>
          </cell>
          <cell r="T52">
            <v>4200</v>
          </cell>
          <cell r="U52">
            <v>690</v>
          </cell>
          <cell r="V52">
            <v>4890</v>
          </cell>
          <cell r="W52">
            <v>414</v>
          </cell>
          <cell r="X52">
            <v>4554</v>
          </cell>
          <cell r="Y52">
            <v>5000</v>
          </cell>
          <cell r="Z52">
            <v>5750</v>
          </cell>
          <cell r="AA52">
            <v>500</v>
          </cell>
          <cell r="AB52">
            <v>5500</v>
          </cell>
          <cell r="AC52">
            <v>6000</v>
          </cell>
          <cell r="AD52">
            <v>6750</v>
          </cell>
          <cell r="AE52">
            <v>1000</v>
          </cell>
          <cell r="AF52">
            <v>450</v>
          </cell>
          <cell r="AG52">
            <v>6450</v>
          </cell>
          <cell r="AH52">
            <v>937.5</v>
          </cell>
          <cell r="AI52">
            <v>645</v>
          </cell>
          <cell r="AJ52">
            <v>7095</v>
          </cell>
          <cell r="AK52">
            <v>8032.5</v>
          </cell>
          <cell r="AL52">
            <v>709.5</v>
          </cell>
          <cell r="AM52">
            <v>7804.5</v>
          </cell>
          <cell r="AN52">
            <v>0</v>
          </cell>
          <cell r="AO52">
            <v>8742</v>
          </cell>
          <cell r="AP52" t="str">
            <v>PAID UP TO JANUARY 2018</v>
          </cell>
          <cell r="AQ52">
            <v>0</v>
          </cell>
          <cell r="AS52">
            <v>8742</v>
          </cell>
          <cell r="AU52" t="str">
            <v>House No 235, Sector 14-E, Disco Mor Orangi Town Karachi</v>
          </cell>
          <cell r="AV52">
            <v>0</v>
          </cell>
          <cell r="AY52" t="str">
            <v>Head Quarter</v>
          </cell>
          <cell r="AZ52">
            <v>63144</v>
          </cell>
          <cell r="BA52">
            <v>1215</v>
          </cell>
        </row>
        <row r="53">
          <cell r="B53">
            <v>47</v>
          </cell>
          <cell r="C53" t="str">
            <v>Mr. Ejaz Ahamd s/o Abdul Qayum</v>
          </cell>
          <cell r="D53" t="str">
            <v>S.S.O</v>
          </cell>
          <cell r="F53" t="str">
            <v>Khi/P.I.D.C</v>
          </cell>
          <cell r="G53" t="str">
            <v>22944-7</v>
          </cell>
          <cell r="H53" t="str">
            <v>N.B.P P.I.D.C House Branch Karachi.</v>
          </cell>
          <cell r="I53">
            <v>50</v>
          </cell>
          <cell r="J53">
            <v>38295</v>
          </cell>
          <cell r="K53">
            <v>18</v>
          </cell>
          <cell r="L53" t="str">
            <v>P</v>
          </cell>
          <cell r="M53">
            <v>20769</v>
          </cell>
          <cell r="N53">
            <v>23884.35</v>
          </cell>
          <cell r="O53">
            <v>3115.3499999999985</v>
          </cell>
          <cell r="P53">
            <v>23884.35</v>
          </cell>
          <cell r="Q53">
            <v>4776.87</v>
          </cell>
          <cell r="R53">
            <v>28661</v>
          </cell>
          <cell r="S53">
            <v>3583</v>
          </cell>
          <cell r="T53">
            <v>32244</v>
          </cell>
          <cell r="U53">
            <v>5493</v>
          </cell>
          <cell r="V53">
            <v>37737</v>
          </cell>
          <cell r="W53">
            <v>3296</v>
          </cell>
          <cell r="X53">
            <v>36256</v>
          </cell>
          <cell r="Y53">
            <v>36256</v>
          </cell>
          <cell r="Z53">
            <v>41033</v>
          </cell>
          <cell r="AA53">
            <v>3626</v>
          </cell>
          <cell r="AB53">
            <v>39882</v>
          </cell>
          <cell r="AC53">
            <v>39882</v>
          </cell>
          <cell r="AD53">
            <v>44659</v>
          </cell>
          <cell r="AE53">
            <v>3626</v>
          </cell>
          <cell r="AF53">
            <v>2991.15</v>
          </cell>
          <cell r="AG53">
            <v>42873.15</v>
          </cell>
          <cell r="AH53">
            <v>5971.0874999999996</v>
          </cell>
          <cell r="AI53">
            <v>4287.3150000000005</v>
          </cell>
          <cell r="AJ53">
            <v>47160.465000000004</v>
          </cell>
          <cell r="AK53">
            <v>53131.552500000005</v>
          </cell>
          <cell r="AL53">
            <v>4716.0465000000004</v>
          </cell>
          <cell r="AM53">
            <v>51876.511500000008</v>
          </cell>
          <cell r="AN53">
            <v>0</v>
          </cell>
          <cell r="AO53">
            <v>57847.599000000009</v>
          </cell>
          <cell r="AP53" t="str">
            <v>PAID UP TO JANUARY 2018</v>
          </cell>
          <cell r="AQ53">
            <v>0</v>
          </cell>
          <cell r="AS53">
            <v>57848</v>
          </cell>
          <cell r="AU53" t="str">
            <v>House No R-186, Sector No 8, North Karachi.</v>
          </cell>
          <cell r="AV53" t="str">
            <v>021-36904436</v>
          </cell>
          <cell r="AY53" t="str">
            <v>PICR&amp;T</v>
          </cell>
          <cell r="AZ53">
            <v>824533</v>
          </cell>
          <cell r="BA53">
            <v>13884.5</v>
          </cell>
        </row>
        <row r="54">
          <cell r="B54">
            <v>48</v>
          </cell>
          <cell r="C54" t="str">
            <v>Mr. Iftikhar Afzal s/o Mian M. Afzal</v>
          </cell>
          <cell r="D54" t="str">
            <v>V.P</v>
          </cell>
          <cell r="F54" t="str">
            <v>Khi/P.I.D.C</v>
          </cell>
          <cell r="G54">
            <v>2200042931</v>
          </cell>
          <cell r="H54" t="str">
            <v>N.B.P P.I.D.C House Branch Karachi.</v>
          </cell>
          <cell r="I54">
            <v>50</v>
          </cell>
          <cell r="J54">
            <v>34447</v>
          </cell>
          <cell r="K54">
            <v>21</v>
          </cell>
          <cell r="L54" t="str">
            <v>P</v>
          </cell>
          <cell r="M54">
            <v>25589</v>
          </cell>
          <cell r="N54">
            <v>0</v>
          </cell>
          <cell r="O54">
            <v>-22589</v>
          </cell>
          <cell r="P54">
            <v>3000</v>
          </cell>
          <cell r="Q54">
            <v>6141.3600000000006</v>
          </cell>
          <cell r="R54">
            <v>9141</v>
          </cell>
          <cell r="S54">
            <v>600</v>
          </cell>
          <cell r="T54">
            <v>9741</v>
          </cell>
          <cell r="U54">
            <v>720</v>
          </cell>
          <cell r="V54">
            <v>10461</v>
          </cell>
          <cell r="W54">
            <v>432</v>
          </cell>
          <cell r="X54">
            <v>4752</v>
          </cell>
          <cell r="Y54">
            <v>5000</v>
          </cell>
          <cell r="Z54">
            <v>11141</v>
          </cell>
          <cell r="AA54">
            <v>500</v>
          </cell>
          <cell r="AB54">
            <v>5500</v>
          </cell>
          <cell r="AC54">
            <v>6000</v>
          </cell>
          <cell r="AD54">
            <v>12141</v>
          </cell>
          <cell r="AE54">
            <v>1000</v>
          </cell>
          <cell r="AF54">
            <v>450</v>
          </cell>
          <cell r="AG54">
            <v>6450</v>
          </cell>
          <cell r="AH54">
            <v>7676.7000000000007</v>
          </cell>
          <cell r="AI54">
            <v>645</v>
          </cell>
          <cell r="AJ54">
            <v>7095</v>
          </cell>
          <cell r="AK54">
            <v>14771.7</v>
          </cell>
          <cell r="AL54">
            <v>709.5</v>
          </cell>
          <cell r="AM54">
            <v>7804.5</v>
          </cell>
          <cell r="AN54">
            <v>0</v>
          </cell>
          <cell r="AO54">
            <v>15481.2</v>
          </cell>
          <cell r="AP54" t="str">
            <v>PAID UP TO JANUARY 2018</v>
          </cell>
          <cell r="AQ54">
            <v>0</v>
          </cell>
          <cell r="AS54">
            <v>15481</v>
          </cell>
          <cell r="AU54" t="str">
            <v xml:space="preserve">House No 75-O, Block -6, P.E.C.H.S, Karachi </v>
          </cell>
          <cell r="AV54">
            <v>3442926696</v>
          </cell>
          <cell r="AY54" t="str">
            <v>Head Quarter</v>
          </cell>
          <cell r="AZ54">
            <v>769849.52</v>
          </cell>
          <cell r="BA54">
            <v>8297</v>
          </cell>
        </row>
        <row r="55">
          <cell r="B55">
            <v>49</v>
          </cell>
          <cell r="C55" t="str">
            <v>Mst. Alis w/o Qadir Buksh</v>
          </cell>
          <cell r="D55" t="str">
            <v>Lab.Attd</v>
          </cell>
          <cell r="F55" t="str">
            <v>Khi/Diffrnt</v>
          </cell>
          <cell r="G55" t="str">
            <v>2107-4</v>
          </cell>
          <cell r="H55" t="str">
            <v>N.B.P Korangi Industrial Area Branch Plot No. ST-2/4, Sector-23 Korangi, Karachi.</v>
          </cell>
          <cell r="I55">
            <v>255</v>
          </cell>
          <cell r="J55">
            <v>37885</v>
          </cell>
          <cell r="K55">
            <v>5</v>
          </cell>
          <cell r="L55" t="str">
            <v>F</v>
          </cell>
          <cell r="M55">
            <v>2406.5</v>
          </cell>
          <cell r="N55">
            <v>4151.2124999999996</v>
          </cell>
          <cell r="O55">
            <v>1744.7124999999996</v>
          </cell>
          <cell r="P55">
            <v>4151.2124999999996</v>
          </cell>
          <cell r="Q55">
            <v>1038</v>
          </cell>
          <cell r="R55">
            <v>5189</v>
          </cell>
          <cell r="S55">
            <v>623</v>
          </cell>
          <cell r="T55">
            <v>5812</v>
          </cell>
          <cell r="U55">
            <v>955</v>
          </cell>
          <cell r="V55">
            <v>6767</v>
          </cell>
          <cell r="W55">
            <v>573</v>
          </cell>
          <cell r="X55">
            <v>6302</v>
          </cell>
          <cell r="Y55">
            <v>6302</v>
          </cell>
          <cell r="Z55">
            <v>7340</v>
          </cell>
          <cell r="AA55">
            <v>630</v>
          </cell>
          <cell r="AB55">
            <v>6932</v>
          </cell>
          <cell r="AC55">
            <v>6932</v>
          </cell>
          <cell r="AD55">
            <v>7970</v>
          </cell>
          <cell r="AE55">
            <v>630</v>
          </cell>
          <cell r="AF55">
            <v>519.9</v>
          </cell>
          <cell r="AG55">
            <v>7451.9</v>
          </cell>
          <cell r="AH55">
            <v>1297.5</v>
          </cell>
          <cell r="AI55">
            <v>745.19</v>
          </cell>
          <cell r="AJ55">
            <v>8197.09</v>
          </cell>
          <cell r="AK55">
            <v>9494.59</v>
          </cell>
          <cell r="AL55">
            <v>819.70900000000006</v>
          </cell>
          <cell r="AM55">
            <v>9016.7990000000009</v>
          </cell>
          <cell r="AN55">
            <v>0</v>
          </cell>
          <cell r="AO55">
            <v>10314.299000000001</v>
          </cell>
          <cell r="AP55" t="str">
            <v>PAID UP TO JANUARY 2018</v>
          </cell>
          <cell r="AQ55">
            <v>0</v>
          </cell>
          <cell r="AS55">
            <v>10314</v>
          </cell>
          <cell r="AU55" t="str">
            <v>House No.291, Street No.06 Sector39/C, Cristan Town, Korangi Karachi.</v>
          </cell>
          <cell r="AV55">
            <v>3433465412</v>
          </cell>
          <cell r="AY55" t="str">
            <v>PICR&amp;T</v>
          </cell>
          <cell r="AZ55">
            <v>191220</v>
          </cell>
          <cell r="BA55">
            <v>3220</v>
          </cell>
        </row>
        <row r="56">
          <cell r="B56">
            <v>50</v>
          </cell>
          <cell r="C56" t="str">
            <v>Mr. Islam Khan s/o Willayat Khan</v>
          </cell>
          <cell r="D56" t="str">
            <v>N.Q</v>
          </cell>
          <cell r="F56" t="str">
            <v>Khi/P.I.D.C</v>
          </cell>
          <cell r="G56" t="str">
            <v>18629-7</v>
          </cell>
          <cell r="H56" t="str">
            <v>N.B.P P.I.D.C House Branch Karachi.</v>
          </cell>
          <cell r="I56">
            <v>50</v>
          </cell>
          <cell r="J56">
            <v>35461</v>
          </cell>
          <cell r="K56">
            <v>2</v>
          </cell>
          <cell r="L56" t="str">
            <v>P</v>
          </cell>
          <cell r="M56">
            <v>4512</v>
          </cell>
          <cell r="N56">
            <v>0</v>
          </cell>
          <cell r="O56">
            <v>-1512</v>
          </cell>
          <cell r="P56">
            <v>3000</v>
          </cell>
          <cell r="Q56">
            <v>1353.6</v>
          </cell>
          <cell r="R56">
            <v>4354</v>
          </cell>
          <cell r="S56">
            <v>600</v>
          </cell>
          <cell r="T56">
            <v>4954</v>
          </cell>
          <cell r="U56">
            <v>720</v>
          </cell>
          <cell r="V56">
            <v>5674</v>
          </cell>
          <cell r="W56">
            <v>432</v>
          </cell>
          <cell r="X56">
            <v>4752</v>
          </cell>
          <cell r="Y56">
            <v>5000</v>
          </cell>
          <cell r="Z56">
            <v>6354</v>
          </cell>
          <cell r="AA56">
            <v>500</v>
          </cell>
          <cell r="AB56">
            <v>5500</v>
          </cell>
          <cell r="AC56">
            <v>6000</v>
          </cell>
          <cell r="AD56">
            <v>7354</v>
          </cell>
          <cell r="AE56">
            <v>1000</v>
          </cell>
          <cell r="AF56">
            <v>450</v>
          </cell>
          <cell r="AG56">
            <v>6450</v>
          </cell>
          <cell r="AH56">
            <v>1692</v>
          </cell>
          <cell r="AI56">
            <v>645</v>
          </cell>
          <cell r="AJ56">
            <v>7095</v>
          </cell>
          <cell r="AK56">
            <v>8787</v>
          </cell>
          <cell r="AL56">
            <v>709.5</v>
          </cell>
          <cell r="AM56">
            <v>7804.5</v>
          </cell>
          <cell r="AN56">
            <v>0</v>
          </cell>
          <cell r="AO56">
            <v>9496.5</v>
          </cell>
          <cell r="AP56" t="str">
            <v>PAID UP TO JANUARY 2018</v>
          </cell>
          <cell r="AQ56">
            <v>0</v>
          </cell>
          <cell r="AS56">
            <v>9497</v>
          </cell>
          <cell r="AU56" t="str">
            <v>House No 247jamshad Road Makhdoom Kaloony New Town Karachi</v>
          </cell>
          <cell r="AV56" t="str">
            <v>0312-2701754</v>
          </cell>
          <cell r="AY56" t="str">
            <v>Head Quarter</v>
          </cell>
          <cell r="AZ56">
            <v>266953</v>
          </cell>
          <cell r="BA56">
            <v>1810</v>
          </cell>
        </row>
        <row r="57">
          <cell r="B57">
            <v>51</v>
          </cell>
          <cell r="C57" t="str">
            <v>Mst. Suriya Ehsan w/o Syed Ehsan Ali Rizwi</v>
          </cell>
          <cell r="D57" t="str">
            <v>S.O</v>
          </cell>
          <cell r="F57" t="str">
            <v>Khi/Diffrnt</v>
          </cell>
          <cell r="G57" t="str">
            <v>8076-6</v>
          </cell>
          <cell r="H57" t="str">
            <v xml:space="preserve">N.B.P. Gulsha-e-Iqbal Block 6 Rashid Minhas Road Khi. </v>
          </cell>
          <cell r="I57">
            <v>282</v>
          </cell>
          <cell r="J57">
            <v>38726</v>
          </cell>
          <cell r="K57">
            <v>17</v>
          </cell>
          <cell r="L57" t="str">
            <v>F</v>
          </cell>
          <cell r="M57">
            <v>8149</v>
          </cell>
          <cell r="N57">
            <v>14057.025</v>
          </cell>
          <cell r="O57">
            <v>5908.0249999999996</v>
          </cell>
          <cell r="P57">
            <v>14057.025</v>
          </cell>
          <cell r="Q57">
            <v>2811.4050000000002</v>
          </cell>
          <cell r="R57">
            <v>16868</v>
          </cell>
          <cell r="S57">
            <v>2109</v>
          </cell>
          <cell r="T57">
            <v>18977</v>
          </cell>
          <cell r="U57">
            <v>3233</v>
          </cell>
          <cell r="V57">
            <v>22210</v>
          </cell>
          <cell r="W57">
            <v>1940</v>
          </cell>
          <cell r="X57">
            <v>21339</v>
          </cell>
          <cell r="Y57">
            <v>21339</v>
          </cell>
          <cell r="Z57">
            <v>24150</v>
          </cell>
          <cell r="AA57">
            <v>2134</v>
          </cell>
          <cell r="AB57">
            <v>23473</v>
          </cell>
          <cell r="AC57">
            <v>23473</v>
          </cell>
          <cell r="AD57">
            <v>26284</v>
          </cell>
          <cell r="AE57">
            <v>2134</v>
          </cell>
          <cell r="AF57">
            <v>1760.4749999999999</v>
          </cell>
          <cell r="AG57">
            <v>25233.474999999999</v>
          </cell>
          <cell r="AH57">
            <v>3514.2562500000004</v>
          </cell>
          <cell r="AI57">
            <v>2523.3474999999999</v>
          </cell>
          <cell r="AJ57">
            <v>27756.822499999998</v>
          </cell>
          <cell r="AK57">
            <v>31271.078750000001</v>
          </cell>
          <cell r="AL57">
            <v>2775.6822499999998</v>
          </cell>
          <cell r="AM57">
            <v>30532.50475</v>
          </cell>
          <cell r="AN57">
            <v>0</v>
          </cell>
          <cell r="AO57">
            <v>34046.760999999999</v>
          </cell>
          <cell r="AP57" t="str">
            <v>PAID UP TO JANUARY 2018</v>
          </cell>
          <cell r="AQ57">
            <v>0</v>
          </cell>
          <cell r="AS57">
            <v>34047</v>
          </cell>
          <cell r="AU57" t="str">
            <v>House No C-10, Noman Avenue Rashid Minhas Road Gulshan E Iqbal Karachi</v>
          </cell>
          <cell r="AV57">
            <v>3217375247</v>
          </cell>
          <cell r="AX57" t="str">
            <v>ONLINE</v>
          </cell>
          <cell r="AY57" t="str">
            <v>PICR&amp;T</v>
          </cell>
          <cell r="AZ57">
            <v>648901</v>
          </cell>
          <cell r="BA57">
            <v>12488</v>
          </cell>
        </row>
        <row r="58">
          <cell r="B58">
            <v>52</v>
          </cell>
          <cell r="C58" t="str">
            <v>Mst. Shahida Parveen w/o M. Manzoor</v>
          </cell>
          <cell r="D58" t="str">
            <v>UDC</v>
          </cell>
          <cell r="F58" t="str">
            <v>Khi/P.I.D.C</v>
          </cell>
          <cell r="G58" t="str">
            <v>21608-6</v>
          </cell>
          <cell r="H58" t="str">
            <v>N.B.P P.I.D.C House Branch Karachi.</v>
          </cell>
          <cell r="I58">
            <v>50</v>
          </cell>
          <cell r="J58">
            <v>38460</v>
          </cell>
          <cell r="K58">
            <v>7</v>
          </cell>
          <cell r="L58" t="str">
            <v>F</v>
          </cell>
          <cell r="M58">
            <v>4975</v>
          </cell>
          <cell r="N58">
            <v>8581.875</v>
          </cell>
          <cell r="O58">
            <v>3606.875</v>
          </cell>
          <cell r="P58">
            <v>8581.875</v>
          </cell>
          <cell r="Q58">
            <v>2145.46875</v>
          </cell>
          <cell r="R58">
            <v>10727</v>
          </cell>
          <cell r="S58">
            <v>1287</v>
          </cell>
          <cell r="T58">
            <v>12014</v>
          </cell>
          <cell r="U58">
            <v>1974</v>
          </cell>
          <cell r="V58">
            <v>13988</v>
          </cell>
          <cell r="W58">
            <v>1184</v>
          </cell>
          <cell r="X58">
            <v>13027</v>
          </cell>
          <cell r="Y58">
            <v>13027</v>
          </cell>
          <cell r="Z58">
            <v>15172</v>
          </cell>
          <cell r="AA58">
            <v>1303</v>
          </cell>
          <cell r="AB58">
            <v>14330</v>
          </cell>
          <cell r="AC58">
            <v>14330</v>
          </cell>
          <cell r="AD58">
            <v>16475</v>
          </cell>
          <cell r="AE58">
            <v>1303</v>
          </cell>
          <cell r="AF58">
            <v>1074.75</v>
          </cell>
          <cell r="AG58">
            <v>15404.75</v>
          </cell>
          <cell r="AH58">
            <v>2681.8359375</v>
          </cell>
          <cell r="AI58">
            <v>1540.4750000000001</v>
          </cell>
          <cell r="AJ58">
            <v>16945.224999999999</v>
          </cell>
          <cell r="AK58">
            <v>19627.060937499999</v>
          </cell>
          <cell r="AL58">
            <v>1694.5225</v>
          </cell>
          <cell r="AM58">
            <v>18639.747499999998</v>
          </cell>
          <cell r="AN58">
            <v>0</v>
          </cell>
          <cell r="AO58">
            <v>21321.583437499998</v>
          </cell>
          <cell r="AP58" t="str">
            <v>PAID UP TO JANUARY 2018</v>
          </cell>
          <cell r="AQ58">
            <v>0</v>
          </cell>
          <cell r="AS58">
            <v>21322</v>
          </cell>
          <cell r="AU58" t="str">
            <v>Flate No 702, Second Floor Saeed Hights Gulistan E Johar Karachi</v>
          </cell>
          <cell r="AV58" t="str">
            <v>0321-8967882</v>
          </cell>
          <cell r="AY58" t="str">
            <v>Head Quarter</v>
          </cell>
          <cell r="AZ58">
            <v>211302</v>
          </cell>
          <cell r="BA58">
            <v>3990</v>
          </cell>
        </row>
        <row r="59">
          <cell r="B59">
            <v>53</v>
          </cell>
          <cell r="C59" t="str">
            <v>Mst. Zainab Noor  w/o Quttubuddin</v>
          </cell>
          <cell r="D59" t="str">
            <v>Driver</v>
          </cell>
          <cell r="F59" t="str">
            <v>Islamabad</v>
          </cell>
          <cell r="G59">
            <v>4136243622</v>
          </cell>
          <cell r="H59" t="str">
            <v>N.B.P Tramri Chowk, Islamabad.</v>
          </cell>
          <cell r="I59">
            <v>2067</v>
          </cell>
          <cell r="J59">
            <v>34467</v>
          </cell>
          <cell r="K59">
            <v>5</v>
          </cell>
          <cell r="L59" t="str">
            <v>F</v>
          </cell>
          <cell r="M59">
            <v>2662</v>
          </cell>
          <cell r="N59">
            <v>0</v>
          </cell>
          <cell r="O59">
            <v>-412</v>
          </cell>
          <cell r="P59">
            <v>2250</v>
          </cell>
          <cell r="Q59">
            <v>1197.8999999999999</v>
          </cell>
          <cell r="R59">
            <v>3448</v>
          </cell>
          <cell r="S59">
            <v>450</v>
          </cell>
          <cell r="T59">
            <v>3898</v>
          </cell>
          <cell r="U59">
            <v>540</v>
          </cell>
          <cell r="V59">
            <v>4438</v>
          </cell>
          <cell r="W59">
            <v>324</v>
          </cell>
          <cell r="X59">
            <v>3564</v>
          </cell>
          <cell r="Y59">
            <v>3750</v>
          </cell>
          <cell r="Z59">
            <v>4948</v>
          </cell>
          <cell r="AA59">
            <v>375</v>
          </cell>
          <cell r="AB59">
            <v>4125</v>
          </cell>
          <cell r="AC59">
            <v>4500</v>
          </cell>
          <cell r="AD59">
            <v>5698</v>
          </cell>
          <cell r="AE59">
            <v>750</v>
          </cell>
          <cell r="AF59">
            <v>337.5</v>
          </cell>
          <cell r="AG59">
            <v>4837.5</v>
          </cell>
          <cell r="AH59">
            <v>1497.3749999999998</v>
          </cell>
          <cell r="AI59">
            <v>483.75</v>
          </cell>
          <cell r="AJ59">
            <v>5321.25</v>
          </cell>
          <cell r="AK59">
            <v>6818.625</v>
          </cell>
          <cell r="AL59">
            <v>532.125</v>
          </cell>
          <cell r="AM59">
            <v>5853.375</v>
          </cell>
          <cell r="AN59">
            <v>0</v>
          </cell>
          <cell r="AO59">
            <v>7350.75</v>
          </cell>
          <cell r="AP59" t="str">
            <v>PAID UP TO JANUARY 2018</v>
          </cell>
          <cell r="AQ59">
            <v>0</v>
          </cell>
          <cell r="AS59">
            <v>7351</v>
          </cell>
          <cell r="AU59" t="str">
            <v>House No C-65/23-4 Street No 1 Punjab Colony Ch: Khaliq Uz Zaman Road Karachi</v>
          </cell>
          <cell r="AV59">
            <v>0</v>
          </cell>
          <cell r="AY59" t="str">
            <v>Head Quarter</v>
          </cell>
          <cell r="AZ59" t="str">
            <v>NOT FOUND</v>
          </cell>
          <cell r="BA59">
            <v>2035.76</v>
          </cell>
        </row>
        <row r="60">
          <cell r="B60">
            <v>54</v>
          </cell>
          <cell r="C60" t="str">
            <v>Mr. Idrees Kazmi s/o Muhammad Ayub</v>
          </cell>
          <cell r="D60" t="str">
            <v>DDC</v>
          </cell>
          <cell r="F60" t="str">
            <v>Khi/P.I.D.C</v>
          </cell>
          <cell r="G60" t="str">
            <v>17914-3</v>
          </cell>
          <cell r="H60" t="str">
            <v>N.B.P P.I.D.C House Branch Karachi.</v>
          </cell>
          <cell r="I60">
            <v>50</v>
          </cell>
          <cell r="J60">
            <v>30498</v>
          </cell>
          <cell r="K60">
            <v>18</v>
          </cell>
          <cell r="L60" t="str">
            <v>P</v>
          </cell>
          <cell r="M60">
            <v>9583</v>
          </cell>
          <cell r="N60">
            <v>0</v>
          </cell>
          <cell r="O60">
            <v>-6583</v>
          </cell>
          <cell r="P60">
            <v>3000</v>
          </cell>
          <cell r="Q60">
            <v>2299.92</v>
          </cell>
          <cell r="R60">
            <v>5300</v>
          </cell>
          <cell r="S60">
            <v>600</v>
          </cell>
          <cell r="T60">
            <v>5900</v>
          </cell>
          <cell r="U60">
            <v>720</v>
          </cell>
          <cell r="V60">
            <v>6620</v>
          </cell>
          <cell r="W60">
            <v>432</v>
          </cell>
          <cell r="X60">
            <v>4752</v>
          </cell>
          <cell r="Y60">
            <v>5000</v>
          </cell>
          <cell r="Z60">
            <v>7300</v>
          </cell>
          <cell r="AA60">
            <v>500</v>
          </cell>
          <cell r="AB60">
            <v>5500</v>
          </cell>
          <cell r="AC60">
            <v>6000</v>
          </cell>
          <cell r="AD60">
            <v>8300</v>
          </cell>
          <cell r="AE60">
            <v>1000</v>
          </cell>
          <cell r="AF60">
            <v>450</v>
          </cell>
          <cell r="AG60">
            <v>6450</v>
          </cell>
          <cell r="AI60">
            <v>645</v>
          </cell>
          <cell r="AL60">
            <v>0</v>
          </cell>
          <cell r="AM60">
            <v>0</v>
          </cell>
          <cell r="AN60">
            <v>0</v>
          </cell>
          <cell r="AQ60">
            <v>0</v>
          </cell>
          <cell r="AS60">
            <v>0</v>
          </cell>
          <cell r="AU60" t="str">
            <v>House No. 417/15, Mohallah Central Head F-B Arear Karachi</v>
          </cell>
          <cell r="AV60">
            <v>0</v>
          </cell>
          <cell r="AW60" t="str">
            <v>File Close</v>
          </cell>
          <cell r="AY60" t="str">
            <v>Head Quarter</v>
          </cell>
          <cell r="AZ60">
            <v>59245.53</v>
          </cell>
          <cell r="BA60">
            <v>2061.86</v>
          </cell>
        </row>
        <row r="61">
          <cell r="B61">
            <v>55</v>
          </cell>
          <cell r="C61" t="str">
            <v>Mst. Saeeda Begum w/o Nabi Muhammad</v>
          </cell>
          <cell r="D61" t="str">
            <v>H.M</v>
          </cell>
          <cell r="F61" t="str">
            <v>Khi/P.I.D.C</v>
          </cell>
          <cell r="G61" t="str">
            <v>22960-6</v>
          </cell>
          <cell r="H61" t="str">
            <v>N.B.P P.I.D.C House Branch Karachi.</v>
          </cell>
          <cell r="I61">
            <v>50</v>
          </cell>
          <cell r="J61">
            <v>34121</v>
          </cell>
          <cell r="K61">
            <v>2</v>
          </cell>
          <cell r="L61" t="str">
            <v>F</v>
          </cell>
          <cell r="M61">
            <v>2729</v>
          </cell>
          <cell r="N61">
            <v>0</v>
          </cell>
          <cell r="O61">
            <v>-479</v>
          </cell>
          <cell r="P61">
            <v>2250</v>
          </cell>
          <cell r="Q61">
            <v>1228.05</v>
          </cell>
          <cell r="R61">
            <v>3478</v>
          </cell>
          <cell r="S61">
            <v>450</v>
          </cell>
          <cell r="T61">
            <v>3928</v>
          </cell>
          <cell r="U61">
            <v>540</v>
          </cell>
          <cell r="V61">
            <v>4468</v>
          </cell>
          <cell r="W61">
            <v>324</v>
          </cell>
          <cell r="X61">
            <v>3564</v>
          </cell>
          <cell r="Y61">
            <v>3750</v>
          </cell>
          <cell r="Z61">
            <v>4978</v>
          </cell>
          <cell r="AA61">
            <v>375</v>
          </cell>
          <cell r="AB61">
            <v>4125</v>
          </cell>
          <cell r="AC61">
            <v>4500</v>
          </cell>
          <cell r="AD61">
            <v>5728</v>
          </cell>
          <cell r="AE61">
            <v>750</v>
          </cell>
          <cell r="AF61">
            <v>337.5</v>
          </cell>
          <cell r="AG61">
            <v>4837.5</v>
          </cell>
          <cell r="AI61">
            <v>483.75</v>
          </cell>
          <cell r="AL61">
            <v>0</v>
          </cell>
          <cell r="AM61">
            <v>0</v>
          </cell>
          <cell r="AN61">
            <v>0</v>
          </cell>
          <cell r="AQ61">
            <v>0</v>
          </cell>
          <cell r="AS61">
            <v>0</v>
          </cell>
          <cell r="AU61" t="str">
            <v>House No B-124, Block-11, Mahmood Abad Karachi</v>
          </cell>
          <cell r="AV61">
            <v>0</v>
          </cell>
          <cell r="AW61" t="str">
            <v>Not Physicall Verfication</v>
          </cell>
          <cell r="AY61" t="str">
            <v>Head Quarter</v>
          </cell>
          <cell r="AZ61" t="str">
            <v>NOT FOUND</v>
          </cell>
          <cell r="BA61">
            <v>2269.29</v>
          </cell>
        </row>
        <row r="62">
          <cell r="B62">
            <v>56</v>
          </cell>
          <cell r="C62" t="str">
            <v>Mst. Badar-un-Nisa w/o Ejaz Ahmad Usmani</v>
          </cell>
          <cell r="D62" t="str">
            <v>R.A</v>
          </cell>
          <cell r="F62" t="str">
            <v>Khi/Diffrnt</v>
          </cell>
          <cell r="G62">
            <v>4107500818</v>
          </cell>
          <cell r="H62" t="str">
            <v>N.B.P Nazimabad Branch 5-A, 1st Chowrangi Nazimabad, Karachi.</v>
          </cell>
          <cell r="I62">
            <v>42</v>
          </cell>
          <cell r="J62">
            <v>37352</v>
          </cell>
          <cell r="K62">
            <v>16</v>
          </cell>
          <cell r="L62" t="str">
            <v>F</v>
          </cell>
          <cell r="M62">
            <v>5853.75</v>
          </cell>
          <cell r="N62">
            <v>10097.71875</v>
          </cell>
          <cell r="O62">
            <v>4243.96875</v>
          </cell>
          <cell r="P62">
            <v>10097.71875</v>
          </cell>
          <cell r="Q62">
            <v>2019.4</v>
          </cell>
          <cell r="R62">
            <v>12117</v>
          </cell>
          <cell r="S62">
            <v>2020</v>
          </cell>
          <cell r="T62">
            <v>14137</v>
          </cell>
          <cell r="U62">
            <v>2424</v>
          </cell>
          <cell r="V62">
            <v>16561</v>
          </cell>
          <cell r="W62">
            <v>1454</v>
          </cell>
          <cell r="X62">
            <v>15996</v>
          </cell>
          <cell r="Y62">
            <v>15996</v>
          </cell>
          <cell r="Z62">
            <v>18015</v>
          </cell>
          <cell r="AA62">
            <v>1600</v>
          </cell>
          <cell r="AB62">
            <v>17596</v>
          </cell>
          <cell r="AC62">
            <v>17596</v>
          </cell>
          <cell r="AD62">
            <v>19615</v>
          </cell>
          <cell r="AE62">
            <v>1600</v>
          </cell>
          <cell r="AF62">
            <v>1319.7</v>
          </cell>
          <cell r="AG62">
            <v>18915.7</v>
          </cell>
          <cell r="AH62">
            <v>2524.25</v>
          </cell>
          <cell r="AI62">
            <v>1891.5700000000002</v>
          </cell>
          <cell r="AJ62">
            <v>20807.27</v>
          </cell>
          <cell r="AK62">
            <v>23331.52</v>
          </cell>
          <cell r="AL62">
            <v>2080.7270000000003</v>
          </cell>
          <cell r="AM62">
            <v>22887.996999999999</v>
          </cell>
          <cell r="AN62">
            <v>0</v>
          </cell>
          <cell r="AO62">
            <v>25412.246999999999</v>
          </cell>
          <cell r="AP62" t="str">
            <v>PAID UP TO JANUARY 2018</v>
          </cell>
          <cell r="AQ62">
            <v>0</v>
          </cell>
          <cell r="AS62">
            <v>25412</v>
          </cell>
          <cell r="AU62" t="str">
            <v>House No. D.V,272/97-99, Usmania Colny, Gulbahar Nazimabad, Karachi</v>
          </cell>
          <cell r="AV62">
            <v>3432191921</v>
          </cell>
          <cell r="AY62" t="str">
            <v>PICR&amp;T</v>
          </cell>
          <cell r="AZ62">
            <v>464748</v>
          </cell>
          <cell r="BA62">
            <v>7826</v>
          </cell>
        </row>
        <row r="63">
          <cell r="B63">
            <v>57</v>
          </cell>
          <cell r="C63" t="str">
            <v>Mst. Shahida Begum w/o Mazhar Abbas</v>
          </cell>
          <cell r="D63" t="str">
            <v>S.O</v>
          </cell>
          <cell r="F63" t="str">
            <v>Khi/Diffrnt</v>
          </cell>
          <cell r="G63">
            <v>201997</v>
          </cell>
          <cell r="H63" t="str">
            <v>N.B.P Drig Colony, Commercial Area Shah Faisal Colony,</v>
          </cell>
          <cell r="I63">
            <v>114</v>
          </cell>
          <cell r="J63">
            <v>36906</v>
          </cell>
          <cell r="K63">
            <v>18</v>
          </cell>
          <cell r="L63" t="str">
            <v>F</v>
          </cell>
          <cell r="M63">
            <v>5720</v>
          </cell>
          <cell r="N63">
            <v>0</v>
          </cell>
          <cell r="O63">
            <v>-3470</v>
          </cell>
          <cell r="P63">
            <v>2250</v>
          </cell>
          <cell r="Q63">
            <v>2059.2000000000003</v>
          </cell>
          <cell r="R63">
            <v>4309</v>
          </cell>
          <cell r="S63">
            <v>450</v>
          </cell>
          <cell r="T63">
            <v>4759</v>
          </cell>
          <cell r="U63">
            <v>540</v>
          </cell>
          <cell r="V63">
            <v>5299</v>
          </cell>
          <cell r="W63">
            <v>324</v>
          </cell>
          <cell r="X63">
            <v>3564</v>
          </cell>
          <cell r="Y63">
            <v>3750</v>
          </cell>
          <cell r="Z63">
            <v>5809</v>
          </cell>
          <cell r="AA63">
            <v>375</v>
          </cell>
          <cell r="AB63">
            <v>4125</v>
          </cell>
          <cell r="AC63">
            <v>4500</v>
          </cell>
          <cell r="AD63">
            <v>6559</v>
          </cell>
          <cell r="AE63">
            <v>750</v>
          </cell>
          <cell r="AF63">
            <v>337.5</v>
          </cell>
          <cell r="AG63">
            <v>4837.5</v>
          </cell>
          <cell r="AH63">
            <v>2574.0000000000005</v>
          </cell>
          <cell r="AI63">
            <v>483.75</v>
          </cell>
          <cell r="AJ63">
            <v>5321.25</v>
          </cell>
          <cell r="AK63">
            <v>7895.25</v>
          </cell>
          <cell r="AL63">
            <v>532.125</v>
          </cell>
          <cell r="AM63">
            <v>5853.375</v>
          </cell>
          <cell r="AN63">
            <v>0</v>
          </cell>
          <cell r="AO63">
            <v>8427.375</v>
          </cell>
          <cell r="AP63" t="str">
            <v>PAID UP TO JANUARY 2018</v>
          </cell>
          <cell r="AQ63">
            <v>0</v>
          </cell>
          <cell r="AS63">
            <v>8427</v>
          </cell>
          <cell r="AU63" t="str">
            <v>House No 1771/5, Mohallah Shah Faisal Colony, Karachi</v>
          </cell>
          <cell r="AV63" t="str">
            <v>0301-3997062</v>
          </cell>
          <cell r="AX63" t="str">
            <v>OFFLINE</v>
          </cell>
          <cell r="AY63" t="str">
            <v>PICR&amp;T</v>
          </cell>
          <cell r="AZ63">
            <v>623794</v>
          </cell>
          <cell r="BA63">
            <v>5945.62</v>
          </cell>
        </row>
        <row r="64">
          <cell r="B64">
            <v>58</v>
          </cell>
          <cell r="C64" t="str">
            <v>Mst. Rashida Begum w/o Mujib-ur-Rehman</v>
          </cell>
          <cell r="D64" t="str">
            <v>S.O</v>
          </cell>
          <cell r="F64" t="str">
            <v>Khi/Diffrnt</v>
          </cell>
          <cell r="G64">
            <v>236486</v>
          </cell>
          <cell r="H64" t="str">
            <v>N.B.P Rahimabad ST-5 Block 14 Federal B. Area Khi.</v>
          </cell>
          <cell r="I64">
            <v>256</v>
          </cell>
          <cell r="J64">
            <v>37639</v>
          </cell>
          <cell r="K64">
            <v>17</v>
          </cell>
          <cell r="L64" t="str">
            <v>F</v>
          </cell>
          <cell r="M64">
            <v>7634</v>
          </cell>
          <cell r="N64">
            <v>13168.65</v>
          </cell>
          <cell r="O64">
            <v>5534.65</v>
          </cell>
          <cell r="P64">
            <v>13168.65</v>
          </cell>
          <cell r="Q64">
            <v>2633.73</v>
          </cell>
          <cell r="R64">
            <v>15802</v>
          </cell>
          <cell r="S64">
            <v>1975</v>
          </cell>
          <cell r="T64">
            <v>17777</v>
          </cell>
          <cell r="U64">
            <v>3029</v>
          </cell>
          <cell r="V64">
            <v>20806</v>
          </cell>
          <cell r="W64">
            <v>1817</v>
          </cell>
          <cell r="X64">
            <v>19989</v>
          </cell>
          <cell r="Y64">
            <v>19989</v>
          </cell>
          <cell r="Z64">
            <v>22623</v>
          </cell>
          <cell r="AA64">
            <v>1999</v>
          </cell>
          <cell r="AB64">
            <v>21988</v>
          </cell>
          <cell r="AC64">
            <v>21988</v>
          </cell>
          <cell r="AD64">
            <v>24622</v>
          </cell>
          <cell r="AE64">
            <v>1999</v>
          </cell>
          <cell r="AF64">
            <v>1649.1</v>
          </cell>
          <cell r="AG64">
            <v>23637.1</v>
          </cell>
          <cell r="AH64">
            <v>3292.1624999999999</v>
          </cell>
          <cell r="AI64">
            <v>2363.71</v>
          </cell>
          <cell r="AJ64">
            <v>26000.809999999998</v>
          </cell>
          <cell r="AK64">
            <v>29292.972499999996</v>
          </cell>
          <cell r="AL64">
            <v>2600.0810000000001</v>
          </cell>
          <cell r="AM64">
            <v>28600.890999999996</v>
          </cell>
          <cell r="AN64">
            <v>0</v>
          </cell>
          <cell r="AO64">
            <v>31893.053499999995</v>
          </cell>
          <cell r="AP64" t="str">
            <v>PAID UP TO JANUARY 2018</v>
          </cell>
          <cell r="AQ64">
            <v>0</v>
          </cell>
          <cell r="AS64">
            <v>31893</v>
          </cell>
          <cell r="AU64" t="str">
            <v>House No 82/15, Dastageer Colony, Fb Area Karachi</v>
          </cell>
          <cell r="AV64">
            <v>0</v>
          </cell>
          <cell r="AX64" t="str">
            <v>OFFLINE</v>
          </cell>
          <cell r="AY64" t="str">
            <v>PICR&amp;T</v>
          </cell>
          <cell r="AZ64">
            <v>606085</v>
          </cell>
          <cell r="BA64">
            <v>10206</v>
          </cell>
        </row>
        <row r="65">
          <cell r="B65">
            <v>59</v>
          </cell>
          <cell r="C65" t="str">
            <v>Mst. Suriya Begum w/o Ghulam Nabi</v>
          </cell>
          <cell r="D65" t="str">
            <v>N.Q</v>
          </cell>
          <cell r="F65" t="str">
            <v>Khi/Diffrnt</v>
          </cell>
          <cell r="G65">
            <v>4805566</v>
          </cell>
          <cell r="H65" t="str">
            <v>NBP S.M.H Society Sindh Muslim Housing Society Karachi.</v>
          </cell>
          <cell r="I65">
            <v>266</v>
          </cell>
          <cell r="J65">
            <v>30716</v>
          </cell>
          <cell r="K65">
            <v>2</v>
          </cell>
          <cell r="L65" t="str">
            <v>F</v>
          </cell>
          <cell r="M65">
            <v>1777</v>
          </cell>
          <cell r="N65">
            <v>0</v>
          </cell>
          <cell r="O65">
            <v>473</v>
          </cell>
          <cell r="P65">
            <v>2250</v>
          </cell>
          <cell r="Q65">
            <v>799.65</v>
          </cell>
          <cell r="R65">
            <v>3050</v>
          </cell>
          <cell r="S65">
            <v>450</v>
          </cell>
          <cell r="T65">
            <v>3500</v>
          </cell>
          <cell r="U65">
            <v>540</v>
          </cell>
          <cell r="V65">
            <v>4040</v>
          </cell>
          <cell r="W65">
            <v>324</v>
          </cell>
          <cell r="X65">
            <v>3564</v>
          </cell>
          <cell r="Y65">
            <v>3750</v>
          </cell>
          <cell r="Z65">
            <v>4550</v>
          </cell>
          <cell r="AA65">
            <v>375</v>
          </cell>
          <cell r="AB65">
            <v>4125</v>
          </cell>
          <cell r="AC65">
            <v>4500</v>
          </cell>
          <cell r="AD65">
            <v>5300</v>
          </cell>
          <cell r="AE65">
            <v>750</v>
          </cell>
          <cell r="AF65">
            <v>337.5</v>
          </cell>
          <cell r="AG65">
            <v>4837.5</v>
          </cell>
          <cell r="AH65">
            <v>999.5625</v>
          </cell>
          <cell r="AI65">
            <v>483.75</v>
          </cell>
          <cell r="AJ65">
            <v>5321.25</v>
          </cell>
          <cell r="AK65">
            <v>6320.8125</v>
          </cell>
          <cell r="AL65">
            <v>532.125</v>
          </cell>
          <cell r="AM65">
            <v>5853.375</v>
          </cell>
          <cell r="AN65">
            <v>0</v>
          </cell>
          <cell r="AO65">
            <v>6852.9375</v>
          </cell>
          <cell r="AP65" t="str">
            <v>PAID UP TO JANUARY 2018</v>
          </cell>
          <cell r="AQ65">
            <v>0</v>
          </cell>
          <cell r="AS65">
            <v>6853</v>
          </cell>
          <cell r="AU65" t="str">
            <v>House No 133-A, Mehmood Abad Gate Karachi.</v>
          </cell>
          <cell r="AV65" t="str">
            <v>0300-2927757</v>
          </cell>
          <cell r="AX65" t="str">
            <v>ONLINE</v>
          </cell>
          <cell r="AY65" t="str">
            <v>PICR&amp;T</v>
          </cell>
          <cell r="AZ65" t="str">
            <v>NOT FOUND</v>
          </cell>
          <cell r="BA65">
            <v>599.82000000000005</v>
          </cell>
        </row>
        <row r="66">
          <cell r="B66">
            <v>60</v>
          </cell>
          <cell r="C66" t="str">
            <v>Mst. Anis Begum w/o Bashir Ahmad (File Close)</v>
          </cell>
          <cell r="D66" t="str">
            <v>N.Q</v>
          </cell>
          <cell r="F66" t="str">
            <v>Khi/Diffrnt</v>
          </cell>
          <cell r="G66">
            <v>97312</v>
          </cell>
          <cell r="H66" t="str">
            <v xml:space="preserve">N.B.P Landhi Town Ship 368 369 2-B Babar Market Landhi. </v>
          </cell>
          <cell r="I66">
            <v>257</v>
          </cell>
          <cell r="J66">
            <v>33461</v>
          </cell>
          <cell r="K66">
            <v>2</v>
          </cell>
          <cell r="L66" t="str">
            <v>F</v>
          </cell>
          <cell r="M66">
            <v>2306</v>
          </cell>
          <cell r="N66">
            <v>0</v>
          </cell>
          <cell r="O66">
            <v>-56</v>
          </cell>
          <cell r="P66">
            <v>2250</v>
          </cell>
          <cell r="Q66">
            <v>1037.7</v>
          </cell>
          <cell r="R66">
            <v>3288</v>
          </cell>
          <cell r="S66">
            <v>450</v>
          </cell>
          <cell r="T66">
            <v>3738</v>
          </cell>
          <cell r="U66">
            <v>540</v>
          </cell>
          <cell r="V66">
            <v>4278</v>
          </cell>
          <cell r="W66">
            <v>324</v>
          </cell>
          <cell r="X66">
            <v>3564</v>
          </cell>
          <cell r="Y66">
            <v>3750</v>
          </cell>
          <cell r="Z66">
            <v>4788</v>
          </cell>
          <cell r="AA66">
            <v>375</v>
          </cell>
          <cell r="AB66">
            <v>4125</v>
          </cell>
          <cell r="AC66">
            <v>4500</v>
          </cell>
          <cell r="AD66">
            <v>5538</v>
          </cell>
          <cell r="AE66">
            <v>750</v>
          </cell>
          <cell r="AF66">
            <v>337.5</v>
          </cell>
          <cell r="AG66">
            <v>4837.5</v>
          </cell>
          <cell r="AI66">
            <v>483.75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Q66">
            <v>0</v>
          </cell>
          <cell r="AS66">
            <v>0</v>
          </cell>
          <cell r="AU66" t="str">
            <v>House No C-169, Sector 25-A, Korangi No 4 Karachi</v>
          </cell>
          <cell r="AV66">
            <v>0</v>
          </cell>
          <cell r="AX66" t="str">
            <v>OFFLINE</v>
          </cell>
          <cell r="AY66" t="str">
            <v>Head Quarter</v>
          </cell>
          <cell r="AZ66" t="str">
            <v>NOT FOUND</v>
          </cell>
          <cell r="BA66">
            <v>839.34</v>
          </cell>
        </row>
        <row r="67">
          <cell r="B67">
            <v>61</v>
          </cell>
          <cell r="C67" t="str">
            <v>Mst. Hasina Khanum w/o Mobin Akhtar</v>
          </cell>
          <cell r="D67" t="str">
            <v>Jobber</v>
          </cell>
          <cell r="F67" t="str">
            <v>Khi/Diffrnt</v>
          </cell>
          <cell r="G67">
            <v>7107116</v>
          </cell>
          <cell r="H67" t="str">
            <v>N.B.P Sharifabbad Branch KHI ST-8 Sir Shah Suleman Rd Khi.</v>
          </cell>
          <cell r="I67">
            <v>1035</v>
          </cell>
          <cell r="J67">
            <v>30754</v>
          </cell>
          <cell r="K67">
            <v>7</v>
          </cell>
          <cell r="L67" t="str">
            <v>F</v>
          </cell>
          <cell r="M67">
            <v>1661</v>
          </cell>
          <cell r="N67">
            <v>0</v>
          </cell>
          <cell r="O67">
            <v>589</v>
          </cell>
          <cell r="P67">
            <v>2250</v>
          </cell>
          <cell r="Q67">
            <v>747.44999999999993</v>
          </cell>
          <cell r="R67">
            <v>2997</v>
          </cell>
          <cell r="S67">
            <v>450</v>
          </cell>
          <cell r="T67">
            <v>3447</v>
          </cell>
          <cell r="U67">
            <v>540</v>
          </cell>
          <cell r="V67">
            <v>3987</v>
          </cell>
          <cell r="W67">
            <v>324</v>
          </cell>
          <cell r="X67">
            <v>3564</v>
          </cell>
          <cell r="Y67">
            <v>3750</v>
          </cell>
          <cell r="Z67">
            <v>4497</v>
          </cell>
          <cell r="AA67">
            <v>375</v>
          </cell>
          <cell r="AB67">
            <v>4125</v>
          </cell>
          <cell r="AC67">
            <v>4500</v>
          </cell>
          <cell r="AD67">
            <v>5247</v>
          </cell>
          <cell r="AE67">
            <v>750</v>
          </cell>
          <cell r="AF67">
            <v>337.5</v>
          </cell>
          <cell r="AG67">
            <v>4837.5</v>
          </cell>
          <cell r="AH67">
            <v>934.31249999999989</v>
          </cell>
          <cell r="AI67">
            <v>483.75</v>
          </cell>
          <cell r="AJ67">
            <v>5321.25</v>
          </cell>
          <cell r="AK67">
            <v>6255.5625</v>
          </cell>
          <cell r="AL67">
            <v>532.125</v>
          </cell>
          <cell r="AM67">
            <v>5853.375</v>
          </cell>
          <cell r="AN67">
            <v>0</v>
          </cell>
          <cell r="AO67">
            <v>6787.6875</v>
          </cell>
          <cell r="AP67" t="str">
            <v>PAID UP TO JANUARY 2018</v>
          </cell>
          <cell r="AQ67">
            <v>0</v>
          </cell>
          <cell r="AS67">
            <v>6788</v>
          </cell>
          <cell r="AU67" t="str">
            <v>House No 235/8, Liaqat Abad Karachi</v>
          </cell>
          <cell r="AV67">
            <v>0</v>
          </cell>
          <cell r="AX67" t="str">
            <v>OFFLINE</v>
          </cell>
          <cell r="AY67" t="str">
            <v>PICR&amp;T</v>
          </cell>
          <cell r="AZ67" t="str">
            <v>NOT FOUND</v>
          </cell>
          <cell r="BA67">
            <v>627.33000000000004</v>
          </cell>
        </row>
        <row r="68">
          <cell r="B68">
            <v>62</v>
          </cell>
          <cell r="C68" t="str">
            <v>Mst. Saeeda Naseem w/o Naseem Khalid</v>
          </cell>
          <cell r="D68" t="str">
            <v>Supdt</v>
          </cell>
          <cell r="F68" t="str">
            <v>Khi/Diffrnt</v>
          </cell>
          <cell r="G68">
            <v>169327</v>
          </cell>
          <cell r="H68" t="str">
            <v>N.B.P Drig Colony, Commercial Area Shah Faisal Colony,</v>
          </cell>
          <cell r="I68">
            <v>114</v>
          </cell>
          <cell r="J68">
            <v>35867</v>
          </cell>
          <cell r="K68">
            <v>17</v>
          </cell>
          <cell r="L68" t="str">
            <v>F</v>
          </cell>
          <cell r="M68">
            <v>7058</v>
          </cell>
          <cell r="N68">
            <v>0</v>
          </cell>
          <cell r="O68">
            <v>-4808</v>
          </cell>
          <cell r="P68">
            <v>2250</v>
          </cell>
          <cell r="Q68">
            <v>2540.88</v>
          </cell>
          <cell r="R68">
            <v>4791</v>
          </cell>
          <cell r="S68">
            <v>450</v>
          </cell>
          <cell r="T68">
            <v>5241</v>
          </cell>
          <cell r="U68">
            <v>540</v>
          </cell>
          <cell r="V68">
            <v>5781</v>
          </cell>
          <cell r="W68">
            <v>324</v>
          </cell>
          <cell r="X68">
            <v>3564</v>
          </cell>
          <cell r="Y68">
            <v>3750</v>
          </cell>
          <cell r="Z68">
            <v>6291</v>
          </cell>
          <cell r="AA68">
            <v>375</v>
          </cell>
          <cell r="AB68">
            <v>4125</v>
          </cell>
          <cell r="AC68">
            <v>4500</v>
          </cell>
          <cell r="AD68">
            <v>7041</v>
          </cell>
          <cell r="AE68">
            <v>750</v>
          </cell>
          <cell r="AF68">
            <v>337.5</v>
          </cell>
          <cell r="AG68">
            <v>4837.5</v>
          </cell>
          <cell r="AH68">
            <v>3176.1000000000004</v>
          </cell>
          <cell r="AI68">
            <v>483.75</v>
          </cell>
          <cell r="AJ68">
            <v>5321.25</v>
          </cell>
          <cell r="AK68">
            <v>8497.35</v>
          </cell>
          <cell r="AL68">
            <v>532.125</v>
          </cell>
          <cell r="AM68">
            <v>5853.375</v>
          </cell>
          <cell r="AN68">
            <v>0</v>
          </cell>
          <cell r="AO68">
            <v>9029.4750000000004</v>
          </cell>
          <cell r="AP68" t="str">
            <v>PAID UP TO JANUARY 2018</v>
          </cell>
          <cell r="AQ68">
            <v>0</v>
          </cell>
          <cell r="AS68">
            <v>9029</v>
          </cell>
          <cell r="AU68" t="str">
            <v xml:space="preserve">House No B-3, Shah Faisal Colony, Alfalah Society Karachi </v>
          </cell>
          <cell r="AV68" t="str">
            <v>0331-2272976</v>
          </cell>
          <cell r="AX68" t="str">
            <v>OFFLINE</v>
          </cell>
          <cell r="AY68" t="str">
            <v>Head Quarter</v>
          </cell>
          <cell r="AZ68">
            <v>231540</v>
          </cell>
          <cell r="BA68">
            <v>3919.86</v>
          </cell>
        </row>
        <row r="69">
          <cell r="B69">
            <v>63</v>
          </cell>
          <cell r="C69" t="str">
            <v>Mst. Aneesa Rafiq W/O Muhammad Rafiq s/o Sher Mohammad</v>
          </cell>
          <cell r="D69" t="str">
            <v>N.Q</v>
          </cell>
          <cell r="E69">
            <v>1954</v>
          </cell>
          <cell r="F69" t="str">
            <v>Khi/Diffrnt</v>
          </cell>
          <cell r="G69">
            <v>4136539787</v>
          </cell>
          <cell r="H69" t="str">
            <v>N.B.P Shaheed-e-Millat Road,Karachi Co-Op Society</v>
          </cell>
          <cell r="I69">
            <v>144</v>
          </cell>
          <cell r="J69">
            <v>34947</v>
          </cell>
          <cell r="K69">
            <v>2</v>
          </cell>
          <cell r="L69" t="str">
            <v>F</v>
          </cell>
          <cell r="M69">
            <v>1684.75</v>
          </cell>
          <cell r="N69">
            <v>0</v>
          </cell>
          <cell r="O69">
            <v>565.25</v>
          </cell>
          <cell r="P69">
            <v>2250</v>
          </cell>
          <cell r="Q69">
            <v>757</v>
          </cell>
          <cell r="R69">
            <v>3007</v>
          </cell>
          <cell r="S69">
            <v>450</v>
          </cell>
          <cell r="T69">
            <v>3457</v>
          </cell>
          <cell r="U69">
            <v>540</v>
          </cell>
          <cell r="V69">
            <v>3997</v>
          </cell>
          <cell r="W69">
            <v>324</v>
          </cell>
          <cell r="X69">
            <v>3564</v>
          </cell>
          <cell r="Y69">
            <v>3750</v>
          </cell>
          <cell r="Z69">
            <v>4507</v>
          </cell>
          <cell r="AA69">
            <v>375</v>
          </cell>
          <cell r="AB69">
            <v>4125</v>
          </cell>
          <cell r="AC69">
            <v>4500</v>
          </cell>
          <cell r="AD69">
            <v>5257</v>
          </cell>
          <cell r="AE69">
            <v>750</v>
          </cell>
          <cell r="AF69">
            <v>337.5</v>
          </cell>
          <cell r="AG69">
            <v>4837.5</v>
          </cell>
          <cell r="AH69">
            <v>946.25</v>
          </cell>
          <cell r="AI69">
            <v>483.75</v>
          </cell>
          <cell r="AJ69">
            <v>5321.25</v>
          </cell>
          <cell r="AK69">
            <v>6267.5</v>
          </cell>
          <cell r="AL69">
            <v>532.125</v>
          </cell>
          <cell r="AM69">
            <v>5853.375</v>
          </cell>
          <cell r="AN69">
            <v>0</v>
          </cell>
          <cell r="AO69">
            <v>6799.625</v>
          </cell>
          <cell r="AP69" t="str">
            <v>PAID UP TO JANUARY 2018</v>
          </cell>
          <cell r="AQ69">
            <v>0</v>
          </cell>
          <cell r="AS69">
            <v>6800</v>
          </cell>
          <cell r="AU69" t="str">
            <v>House No 11/3, Sector D, Manzoor Colony, Mahmood Abad Karachi</v>
          </cell>
          <cell r="AV69">
            <v>0</v>
          </cell>
          <cell r="AW69" t="str">
            <v>Death information Mr. Rehan N.Q</v>
          </cell>
          <cell r="AX69" t="str">
            <v>ONLINE</v>
          </cell>
          <cell r="AY69" t="str">
            <v>Head Quarter</v>
          </cell>
          <cell r="AZ69" t="str">
            <v>NOT FOUND</v>
          </cell>
          <cell r="BA69">
            <v>1352.86</v>
          </cell>
        </row>
        <row r="70">
          <cell r="B70">
            <v>64</v>
          </cell>
          <cell r="C70" t="str">
            <v>Mst. Razia Begum w/o M. Arif</v>
          </cell>
          <cell r="D70" t="str">
            <v>ADR</v>
          </cell>
          <cell r="F70" t="str">
            <v>Khi/Diffrnt</v>
          </cell>
          <cell r="G70" t="str">
            <v>11901-1</v>
          </cell>
          <cell r="H70" t="str">
            <v>N.B.P C.O.D Branch Gulistan-e-Johar Karachi.</v>
          </cell>
          <cell r="I70">
            <v>159</v>
          </cell>
          <cell r="J70">
            <v>34366</v>
          </cell>
          <cell r="K70">
            <v>18</v>
          </cell>
          <cell r="L70" t="str">
            <v>F</v>
          </cell>
          <cell r="M70">
            <v>4607</v>
          </cell>
          <cell r="N70">
            <v>0</v>
          </cell>
          <cell r="O70">
            <v>-2357</v>
          </cell>
          <cell r="P70">
            <v>2250</v>
          </cell>
          <cell r="Q70">
            <v>1658.5200000000002</v>
          </cell>
          <cell r="R70">
            <v>3909</v>
          </cell>
          <cell r="S70">
            <v>450</v>
          </cell>
          <cell r="T70">
            <v>4359</v>
          </cell>
          <cell r="U70">
            <v>540</v>
          </cell>
          <cell r="V70">
            <v>4899</v>
          </cell>
          <cell r="W70">
            <v>324</v>
          </cell>
          <cell r="X70">
            <v>3564</v>
          </cell>
          <cell r="Y70">
            <v>3750</v>
          </cell>
          <cell r="Z70">
            <v>5409</v>
          </cell>
          <cell r="AA70">
            <v>375</v>
          </cell>
          <cell r="AB70">
            <v>4125</v>
          </cell>
          <cell r="AC70">
            <v>4500</v>
          </cell>
          <cell r="AD70">
            <v>6159</v>
          </cell>
          <cell r="AE70">
            <v>750</v>
          </cell>
          <cell r="AF70">
            <v>337.5</v>
          </cell>
          <cell r="AG70">
            <v>4837.5</v>
          </cell>
          <cell r="AH70">
            <v>2073.15</v>
          </cell>
          <cell r="AI70">
            <v>483.75</v>
          </cell>
          <cell r="AJ70">
            <v>5321.25</v>
          </cell>
          <cell r="AK70">
            <v>7394.4</v>
          </cell>
          <cell r="AL70">
            <v>532.125</v>
          </cell>
          <cell r="AM70">
            <v>5853.375</v>
          </cell>
          <cell r="AN70">
            <v>0</v>
          </cell>
          <cell r="AO70">
            <v>7926.5249999999996</v>
          </cell>
          <cell r="AP70" t="str">
            <v>PAID UP TO JANUARY 2018</v>
          </cell>
          <cell r="AQ70">
            <v>0</v>
          </cell>
          <cell r="AS70">
            <v>7927</v>
          </cell>
          <cell r="AU70" t="str">
            <v>House No 206, Fase-2, Royal City Gulistan E Johar Block-17,Karachi</v>
          </cell>
          <cell r="AV70">
            <v>0</v>
          </cell>
          <cell r="AX70" t="str">
            <v>OFFLINE</v>
          </cell>
          <cell r="AY70" t="str">
            <v>PICR&amp;T</v>
          </cell>
          <cell r="AZ70" t="str">
            <v>NOT FOUND</v>
          </cell>
          <cell r="BA70">
            <v>4532.5</v>
          </cell>
        </row>
        <row r="71">
          <cell r="B71">
            <v>65</v>
          </cell>
          <cell r="C71" t="str">
            <v>Mst. Shah Jahan Begum w/o M. Yasin</v>
          </cell>
          <cell r="D71" t="str">
            <v>N.Q</v>
          </cell>
          <cell r="F71" t="str">
            <v>Khi/Diffrnt</v>
          </cell>
          <cell r="G71">
            <v>156647</v>
          </cell>
          <cell r="H71" t="str">
            <v>N.B.P Shaheed-e-Millat Road F/W 35-P/1 Kar Co-Op H.S. Khi.</v>
          </cell>
          <cell r="I71">
            <v>144</v>
          </cell>
          <cell r="J71">
            <v>32317</v>
          </cell>
          <cell r="K71">
            <v>2</v>
          </cell>
          <cell r="L71" t="str">
            <v>F</v>
          </cell>
          <cell r="M71">
            <v>1200</v>
          </cell>
          <cell r="N71">
            <v>0</v>
          </cell>
          <cell r="O71">
            <v>1050</v>
          </cell>
          <cell r="P71">
            <v>2250</v>
          </cell>
          <cell r="Q71">
            <v>563</v>
          </cell>
          <cell r="R71">
            <v>2813</v>
          </cell>
          <cell r="S71">
            <v>450</v>
          </cell>
          <cell r="T71">
            <v>3263</v>
          </cell>
          <cell r="U71">
            <v>540</v>
          </cell>
          <cell r="V71">
            <v>3803</v>
          </cell>
          <cell r="W71">
            <v>324</v>
          </cell>
          <cell r="X71">
            <v>3564</v>
          </cell>
          <cell r="Y71">
            <v>3750</v>
          </cell>
          <cell r="Z71">
            <v>4313</v>
          </cell>
          <cell r="AA71">
            <v>375</v>
          </cell>
          <cell r="AB71">
            <v>4125</v>
          </cell>
          <cell r="AC71">
            <v>4500</v>
          </cell>
          <cell r="AD71">
            <v>5063</v>
          </cell>
          <cell r="AE71">
            <v>750</v>
          </cell>
          <cell r="AF71">
            <v>337.5</v>
          </cell>
          <cell r="AG71">
            <v>4837.5</v>
          </cell>
          <cell r="AH71">
            <v>703.75</v>
          </cell>
          <cell r="AI71">
            <v>483.75</v>
          </cell>
          <cell r="AJ71">
            <v>5321.25</v>
          </cell>
          <cell r="AK71">
            <v>6025</v>
          </cell>
          <cell r="AL71">
            <v>532.125</v>
          </cell>
          <cell r="AM71">
            <v>5853.375</v>
          </cell>
          <cell r="AN71">
            <v>0</v>
          </cell>
          <cell r="AO71">
            <v>6557.125</v>
          </cell>
          <cell r="AP71" t="str">
            <v>PAID UP TO JANUARY 2018</v>
          </cell>
          <cell r="AQ71">
            <v>0</v>
          </cell>
          <cell r="AS71">
            <v>6557</v>
          </cell>
          <cell r="AU71" t="str">
            <v>House No 25/13, Street No 12, Sector D, Manzoor Colony Jamshad Road Karachi</v>
          </cell>
          <cell r="AV71" t="str">
            <v>0300-2219833</v>
          </cell>
          <cell r="AX71" t="str">
            <v>ONLINE</v>
          </cell>
          <cell r="AY71" t="str">
            <v>Head Quarter</v>
          </cell>
          <cell r="AZ71" t="str">
            <v>NOT FOUND</v>
          </cell>
          <cell r="BA71">
            <v>264.60000000000002</v>
          </cell>
        </row>
        <row r="72">
          <cell r="B72">
            <v>66</v>
          </cell>
          <cell r="C72" t="str">
            <v>Mst. Mumtaz Begum w/o M. Akram</v>
          </cell>
          <cell r="D72" t="str">
            <v>CRO</v>
          </cell>
          <cell r="F72" t="str">
            <v>Khi/Diffrnt</v>
          </cell>
          <cell r="G72" t="str">
            <v>15690-5</v>
          </cell>
          <cell r="H72" t="str">
            <v>N.B.P Shaheed-e-Millat Road F/W 35-P/1 Kar Co-Op H.S. Khi.</v>
          </cell>
          <cell r="I72">
            <v>144</v>
          </cell>
          <cell r="J72">
            <v>35059</v>
          </cell>
          <cell r="K72">
            <v>19</v>
          </cell>
          <cell r="L72" t="str">
            <v>F</v>
          </cell>
          <cell r="M72">
            <v>6838</v>
          </cell>
          <cell r="N72">
            <v>0</v>
          </cell>
          <cell r="O72">
            <v>-4588</v>
          </cell>
          <cell r="P72">
            <v>2250</v>
          </cell>
          <cell r="Q72">
            <v>2461.6800000000003</v>
          </cell>
          <cell r="R72">
            <v>4712</v>
          </cell>
          <cell r="S72">
            <v>450</v>
          </cell>
          <cell r="T72">
            <v>5162</v>
          </cell>
          <cell r="U72">
            <v>540</v>
          </cell>
          <cell r="V72">
            <v>5702</v>
          </cell>
          <cell r="W72">
            <v>324</v>
          </cell>
          <cell r="X72">
            <v>3564</v>
          </cell>
          <cell r="Y72">
            <v>3750</v>
          </cell>
          <cell r="Z72">
            <v>6212</v>
          </cell>
          <cell r="AA72">
            <v>375</v>
          </cell>
          <cell r="AB72">
            <v>4125</v>
          </cell>
          <cell r="AC72">
            <v>4500</v>
          </cell>
          <cell r="AD72">
            <v>6962</v>
          </cell>
          <cell r="AE72">
            <v>750</v>
          </cell>
          <cell r="AF72">
            <v>337.5</v>
          </cell>
          <cell r="AG72">
            <v>4837.5</v>
          </cell>
          <cell r="AH72">
            <v>3077.1000000000004</v>
          </cell>
          <cell r="AI72">
            <v>483.75</v>
          </cell>
          <cell r="AJ72">
            <v>5321.25</v>
          </cell>
          <cell r="AK72">
            <v>8398.35</v>
          </cell>
          <cell r="AL72">
            <v>532.125</v>
          </cell>
          <cell r="AM72">
            <v>5853.375</v>
          </cell>
          <cell r="AN72">
            <v>0</v>
          </cell>
          <cell r="AO72">
            <v>8930.4750000000004</v>
          </cell>
          <cell r="AP72" t="str">
            <v>PAID UP TO JANUARY 2018</v>
          </cell>
          <cell r="AQ72">
            <v>0</v>
          </cell>
          <cell r="AS72">
            <v>8930</v>
          </cell>
          <cell r="AU72" t="str">
            <v>House No C-183, Mahmood Abad No 2, Karachi</v>
          </cell>
          <cell r="AV72">
            <v>3353077050</v>
          </cell>
          <cell r="AX72" t="str">
            <v>ONLINE</v>
          </cell>
          <cell r="AY72" t="str">
            <v>Head Quarter</v>
          </cell>
          <cell r="AZ72">
            <v>636243</v>
          </cell>
          <cell r="BA72">
            <v>6856.85</v>
          </cell>
        </row>
        <row r="73">
          <cell r="B73">
            <v>67</v>
          </cell>
          <cell r="C73" t="str">
            <v>Mst. Alam Khatoon w/o Dost M. Sandila</v>
          </cell>
          <cell r="D73" t="str">
            <v>S.R.O</v>
          </cell>
          <cell r="F73" t="str">
            <v>Khi/Diffrnt</v>
          </cell>
          <cell r="G73" t="str">
            <v>1115-0</v>
          </cell>
          <cell r="H73" t="str">
            <v>N.B.P Sre Majeed Branch Stadium Rord Khi.</v>
          </cell>
          <cell r="I73">
            <v>1028</v>
          </cell>
          <cell r="J73">
            <v>31235</v>
          </cell>
          <cell r="K73">
            <v>18</v>
          </cell>
          <cell r="L73" t="str">
            <v>F</v>
          </cell>
          <cell r="M73">
            <v>7421</v>
          </cell>
          <cell r="N73">
            <v>0</v>
          </cell>
          <cell r="O73">
            <v>-5171</v>
          </cell>
          <cell r="P73">
            <v>2250</v>
          </cell>
          <cell r="Q73">
            <v>2671.56</v>
          </cell>
          <cell r="R73">
            <v>4922</v>
          </cell>
          <cell r="S73">
            <v>450</v>
          </cell>
          <cell r="T73">
            <v>5372</v>
          </cell>
          <cell r="U73">
            <v>540</v>
          </cell>
          <cell r="V73">
            <v>5912</v>
          </cell>
          <cell r="W73">
            <v>324</v>
          </cell>
          <cell r="X73">
            <v>3564</v>
          </cell>
          <cell r="Y73">
            <v>3750</v>
          </cell>
          <cell r="Z73">
            <v>6422</v>
          </cell>
          <cell r="AA73">
            <v>375</v>
          </cell>
          <cell r="AB73">
            <v>4125</v>
          </cell>
          <cell r="AC73">
            <v>4500</v>
          </cell>
          <cell r="AD73">
            <v>7172</v>
          </cell>
          <cell r="AE73">
            <v>750</v>
          </cell>
          <cell r="AF73">
            <v>337.5</v>
          </cell>
          <cell r="AG73">
            <v>4837.5</v>
          </cell>
          <cell r="AH73">
            <v>3339.45</v>
          </cell>
          <cell r="AI73">
            <v>483.75</v>
          </cell>
          <cell r="AJ73">
            <v>5321.25</v>
          </cell>
          <cell r="AK73">
            <v>8660.7000000000007</v>
          </cell>
          <cell r="AL73">
            <v>532.125</v>
          </cell>
          <cell r="AM73">
            <v>5853.375</v>
          </cell>
          <cell r="AN73">
            <v>0</v>
          </cell>
          <cell r="AO73">
            <v>9192.8250000000007</v>
          </cell>
          <cell r="AP73" t="str">
            <v>PAID UP TO JANUARY 2018</v>
          </cell>
          <cell r="AQ73">
            <v>0</v>
          </cell>
          <cell r="AS73">
            <v>9193</v>
          </cell>
          <cell r="AU73" t="str">
            <v>001/XII Billy's Terrace, Gulshan E Iqbal, Block 10-A, Karachi</v>
          </cell>
          <cell r="AV73" t="str">
            <v>0332-3066860</v>
          </cell>
          <cell r="AX73" t="str">
            <v>OFFLINE</v>
          </cell>
          <cell r="AY73" t="str">
            <v>Head Quarter</v>
          </cell>
          <cell r="AZ73">
            <v>88216.94</v>
          </cell>
          <cell r="BA73">
            <v>2557.6999999999998</v>
          </cell>
        </row>
        <row r="74">
          <cell r="B74">
            <v>68</v>
          </cell>
          <cell r="C74" t="str">
            <v>Mr. Mumtaz Ali s/o Abid Ali</v>
          </cell>
          <cell r="D74" t="str">
            <v>Store Keeper</v>
          </cell>
          <cell r="E74">
            <v>0</v>
          </cell>
          <cell r="F74" t="str">
            <v>Khi/Diffrnt</v>
          </cell>
          <cell r="G74">
            <v>873972</v>
          </cell>
          <cell r="H74" t="str">
            <v>N.B.P Korangi Town Ship, K.Area Market, Karachi,</v>
          </cell>
          <cell r="I74">
            <v>142</v>
          </cell>
          <cell r="J74">
            <v>34110</v>
          </cell>
          <cell r="K74">
            <v>4</v>
          </cell>
          <cell r="L74" t="str">
            <v>P</v>
          </cell>
          <cell r="M74">
            <v>4500</v>
          </cell>
          <cell r="N74">
            <v>0</v>
          </cell>
          <cell r="O74">
            <v>-1500</v>
          </cell>
          <cell r="P74">
            <v>3000</v>
          </cell>
          <cell r="Q74">
            <v>1350</v>
          </cell>
          <cell r="R74">
            <v>4350</v>
          </cell>
          <cell r="S74">
            <v>600</v>
          </cell>
          <cell r="T74">
            <v>4950</v>
          </cell>
          <cell r="U74">
            <v>720</v>
          </cell>
          <cell r="V74">
            <v>5670</v>
          </cell>
          <cell r="W74">
            <v>432</v>
          </cell>
          <cell r="X74">
            <v>4752</v>
          </cell>
          <cell r="Y74">
            <v>5000</v>
          </cell>
          <cell r="Z74">
            <v>6350</v>
          </cell>
          <cell r="AA74">
            <v>500</v>
          </cell>
          <cell r="AB74">
            <v>5500</v>
          </cell>
          <cell r="AC74">
            <v>6000</v>
          </cell>
          <cell r="AD74">
            <v>7350</v>
          </cell>
          <cell r="AE74">
            <v>1000</v>
          </cell>
          <cell r="AF74">
            <v>450</v>
          </cell>
          <cell r="AG74">
            <v>6450</v>
          </cell>
          <cell r="AI74">
            <v>645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Q74">
            <v>0</v>
          </cell>
          <cell r="AS74">
            <v>0</v>
          </cell>
          <cell r="AU74" t="str">
            <v>House No A-200, Shareef Colony Street No. Landi Karachi.</v>
          </cell>
          <cell r="AV74">
            <v>0</v>
          </cell>
          <cell r="AW74" t="str">
            <v>Death as on 24-01-2014 stop pension</v>
          </cell>
          <cell r="AX74" t="str">
            <v>OFFLINE</v>
          </cell>
          <cell r="AY74" t="str">
            <v>Head Quarter</v>
          </cell>
          <cell r="AZ74">
            <v>111458.62</v>
          </cell>
          <cell r="BA74">
            <v>1201.2</v>
          </cell>
        </row>
        <row r="75">
          <cell r="B75">
            <v>69</v>
          </cell>
          <cell r="C75" t="str">
            <v>Mst. Saeeda Begum w/o M. Ramzan</v>
          </cell>
          <cell r="D75" t="str">
            <v>Labariran</v>
          </cell>
          <cell r="F75" t="str">
            <v>Khi/Diffrnt</v>
          </cell>
          <cell r="G75">
            <v>815606</v>
          </cell>
          <cell r="H75" t="str">
            <v>N.B.P Korangi Town Ship, K.Area Market, Karachi,</v>
          </cell>
          <cell r="I75">
            <v>142</v>
          </cell>
          <cell r="J75">
            <v>33462</v>
          </cell>
          <cell r="K75">
            <v>17</v>
          </cell>
          <cell r="L75" t="str">
            <v>F</v>
          </cell>
          <cell r="M75">
            <v>2861</v>
          </cell>
          <cell r="N75">
            <v>0</v>
          </cell>
          <cell r="O75">
            <v>-611</v>
          </cell>
          <cell r="P75">
            <v>2250</v>
          </cell>
          <cell r="Q75">
            <v>1029.96</v>
          </cell>
          <cell r="R75">
            <v>3280</v>
          </cell>
          <cell r="S75">
            <v>450</v>
          </cell>
          <cell r="T75">
            <v>3730</v>
          </cell>
          <cell r="U75">
            <v>540</v>
          </cell>
          <cell r="V75">
            <v>4270</v>
          </cell>
          <cell r="W75">
            <v>324</v>
          </cell>
          <cell r="X75">
            <v>3564</v>
          </cell>
          <cell r="Y75">
            <v>3750</v>
          </cell>
          <cell r="Z75">
            <v>4780</v>
          </cell>
          <cell r="AA75">
            <v>375</v>
          </cell>
          <cell r="AB75">
            <v>4125</v>
          </cell>
          <cell r="AC75">
            <v>4500</v>
          </cell>
          <cell r="AD75">
            <v>5530</v>
          </cell>
          <cell r="AE75">
            <v>750</v>
          </cell>
          <cell r="AF75">
            <v>337.5</v>
          </cell>
          <cell r="AG75">
            <v>4837.5</v>
          </cell>
          <cell r="AI75">
            <v>483.75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Q75">
            <v>0</v>
          </cell>
          <cell r="AS75">
            <v>0</v>
          </cell>
          <cell r="AU75" t="str">
            <v>House No Qh-57, Q Area Korangi No 2, Karachi</v>
          </cell>
          <cell r="AV75">
            <v>0</v>
          </cell>
          <cell r="AX75" t="str">
            <v>OFFLINE</v>
          </cell>
          <cell r="AY75" t="str">
            <v>PICR&amp;T</v>
          </cell>
          <cell r="AZ75" t="str">
            <v>NOT FOUND</v>
          </cell>
          <cell r="BA75">
            <v>1236.9000000000001</v>
          </cell>
        </row>
        <row r="76">
          <cell r="B76">
            <v>70</v>
          </cell>
          <cell r="C76" t="str">
            <v>Mst. Rabia Sultana w/o Abdul Jabbar</v>
          </cell>
          <cell r="D76" t="str">
            <v>T.O</v>
          </cell>
          <cell r="F76" t="str">
            <v>Khi/Diffrnt</v>
          </cell>
          <cell r="G76">
            <v>803413</v>
          </cell>
          <cell r="H76" t="str">
            <v>N.B.P Sakhi Hassan S/D Block-H North Nazimabad Khi.</v>
          </cell>
          <cell r="I76">
            <v>1067</v>
          </cell>
          <cell r="J76">
            <v>30903</v>
          </cell>
          <cell r="K76">
            <v>18</v>
          </cell>
          <cell r="L76" t="str">
            <v>F</v>
          </cell>
          <cell r="M76">
            <v>10555</v>
          </cell>
          <cell r="N76">
            <v>0</v>
          </cell>
          <cell r="O76">
            <v>-8305</v>
          </cell>
          <cell r="P76">
            <v>2250</v>
          </cell>
          <cell r="Q76">
            <v>3799.8</v>
          </cell>
          <cell r="R76">
            <v>6050</v>
          </cell>
          <cell r="S76">
            <v>450</v>
          </cell>
          <cell r="T76">
            <v>6500</v>
          </cell>
          <cell r="U76">
            <v>540</v>
          </cell>
          <cell r="V76">
            <v>7040</v>
          </cell>
          <cell r="W76">
            <v>324</v>
          </cell>
          <cell r="X76">
            <v>3564</v>
          </cell>
          <cell r="Y76">
            <v>3750</v>
          </cell>
          <cell r="Z76">
            <v>7550</v>
          </cell>
          <cell r="AA76">
            <v>375</v>
          </cell>
          <cell r="AB76">
            <v>4125</v>
          </cell>
          <cell r="AC76">
            <v>4500</v>
          </cell>
          <cell r="AD76">
            <v>8300</v>
          </cell>
          <cell r="AE76">
            <v>750</v>
          </cell>
          <cell r="AF76">
            <v>337.5</v>
          </cell>
          <cell r="AG76">
            <v>4837.5</v>
          </cell>
          <cell r="AH76">
            <v>4749.75</v>
          </cell>
          <cell r="AI76">
            <v>483.75</v>
          </cell>
          <cell r="AJ76">
            <v>5321.25</v>
          </cell>
          <cell r="AK76">
            <v>10071</v>
          </cell>
          <cell r="AL76">
            <v>532.125</v>
          </cell>
          <cell r="AM76">
            <v>5853.375</v>
          </cell>
          <cell r="AN76">
            <v>0</v>
          </cell>
          <cell r="AO76">
            <v>10603.125</v>
          </cell>
          <cell r="AP76" t="str">
            <v>PAID UP TO JANUARY 2018</v>
          </cell>
          <cell r="AQ76">
            <v>0</v>
          </cell>
          <cell r="AS76">
            <v>10603</v>
          </cell>
          <cell r="AU76" t="str">
            <v>House No A-646, Block L, North Nazimabad Karachi</v>
          </cell>
          <cell r="AV76">
            <v>3052577472</v>
          </cell>
          <cell r="AX76" t="str">
            <v>OFFLINE</v>
          </cell>
          <cell r="AY76" t="str">
            <v>PICR&amp;T</v>
          </cell>
          <cell r="AZ76" t="str">
            <v>NOT FOUND</v>
          </cell>
          <cell r="BA76">
            <v>2352</v>
          </cell>
        </row>
        <row r="77">
          <cell r="B77">
            <v>71</v>
          </cell>
          <cell r="C77" t="str">
            <v>Mst. Zaibun Nisa w/o M. Mehmood Khan</v>
          </cell>
          <cell r="D77" t="str">
            <v>N.Q</v>
          </cell>
          <cell r="F77" t="str">
            <v>Khi/Diffrnt</v>
          </cell>
          <cell r="G77">
            <v>74442</v>
          </cell>
          <cell r="H77" t="str">
            <v>N.B.P Binnoroi Town, G RE-67-11-14-C-17, Binnoroi Town Karachi,</v>
          </cell>
          <cell r="I77">
            <v>150</v>
          </cell>
          <cell r="J77">
            <v>34608</v>
          </cell>
          <cell r="K77">
            <v>2</v>
          </cell>
          <cell r="L77" t="str">
            <v>F</v>
          </cell>
          <cell r="M77">
            <v>2866</v>
          </cell>
          <cell r="N77">
            <v>0</v>
          </cell>
          <cell r="O77">
            <v>-616</v>
          </cell>
          <cell r="P77">
            <v>2250</v>
          </cell>
          <cell r="Q77">
            <v>1619</v>
          </cell>
          <cell r="R77">
            <v>3869</v>
          </cell>
          <cell r="S77">
            <v>450</v>
          </cell>
          <cell r="T77">
            <v>4319</v>
          </cell>
          <cell r="U77">
            <v>540</v>
          </cell>
          <cell r="V77">
            <v>4859</v>
          </cell>
          <cell r="W77">
            <v>324</v>
          </cell>
          <cell r="X77">
            <v>3564</v>
          </cell>
          <cell r="Y77">
            <v>3750</v>
          </cell>
          <cell r="Z77">
            <v>7455</v>
          </cell>
          <cell r="AA77">
            <v>584</v>
          </cell>
          <cell r="AB77">
            <v>6420</v>
          </cell>
          <cell r="AC77">
            <v>6420</v>
          </cell>
          <cell r="AD77">
            <v>8039</v>
          </cell>
          <cell r="AE77">
            <v>584</v>
          </cell>
          <cell r="AF77">
            <v>481.5</v>
          </cell>
          <cell r="AG77">
            <v>6901.5</v>
          </cell>
          <cell r="AH77">
            <v>2023.75</v>
          </cell>
          <cell r="AI77">
            <v>690.15000000000009</v>
          </cell>
          <cell r="AJ77">
            <v>7591.65</v>
          </cell>
          <cell r="AK77">
            <v>9615.4</v>
          </cell>
          <cell r="AL77">
            <v>759.16499999999996</v>
          </cell>
          <cell r="AM77">
            <v>8350.8149999999987</v>
          </cell>
          <cell r="AN77">
            <v>0</v>
          </cell>
          <cell r="AO77">
            <v>10374.564999999999</v>
          </cell>
          <cell r="AP77" t="str">
            <v>PAID UP TO JANUARY 2018</v>
          </cell>
          <cell r="AQ77">
            <v>0</v>
          </cell>
          <cell r="AS77">
            <v>10375</v>
          </cell>
          <cell r="AU77" t="str">
            <v>House No 286/A, Jamshad Road No 2, Makhdoom Colony, Karachi</v>
          </cell>
          <cell r="AV77">
            <v>0</v>
          </cell>
          <cell r="AX77" t="str">
            <v>OFFLINE</v>
          </cell>
          <cell r="AY77" t="str">
            <v>Head Quarter</v>
          </cell>
          <cell r="AZ77" t="str">
            <v>NOT FOUND</v>
          </cell>
          <cell r="BA77">
            <v>1464.12</v>
          </cell>
        </row>
        <row r="78">
          <cell r="B78">
            <v>72</v>
          </cell>
          <cell r="C78" t="str">
            <v>Mst. Parveen Bibi w/o Younus Masih</v>
          </cell>
          <cell r="D78" t="str">
            <v>Sweeper</v>
          </cell>
          <cell r="F78" t="str">
            <v>Khi/Diffrnt</v>
          </cell>
          <cell r="G78">
            <v>204323</v>
          </cell>
          <cell r="H78" t="str">
            <v>N.B.P Korangi Industrial Area Branch Plot No. ST-2/4 SEC-23.</v>
          </cell>
          <cell r="I78">
            <v>255</v>
          </cell>
          <cell r="J78">
            <v>38405</v>
          </cell>
          <cell r="K78">
            <v>1</v>
          </cell>
          <cell r="L78" t="str">
            <v>F</v>
          </cell>
          <cell r="M78">
            <v>1901</v>
          </cell>
          <cell r="N78">
            <v>3279.2249999999999</v>
          </cell>
          <cell r="O78">
            <v>1378.2249999999999</v>
          </cell>
          <cell r="P78">
            <v>3279.2249999999999</v>
          </cell>
          <cell r="Q78">
            <v>819.80624999999998</v>
          </cell>
          <cell r="R78">
            <v>4099</v>
          </cell>
          <cell r="S78">
            <v>492</v>
          </cell>
          <cell r="T78">
            <v>4591</v>
          </cell>
          <cell r="U78">
            <v>754</v>
          </cell>
          <cell r="V78">
            <v>5345</v>
          </cell>
          <cell r="W78">
            <v>453</v>
          </cell>
          <cell r="X78">
            <v>4978</v>
          </cell>
          <cell r="Y78">
            <v>4978</v>
          </cell>
          <cell r="Z78">
            <v>5798</v>
          </cell>
          <cell r="AA78">
            <v>498</v>
          </cell>
          <cell r="AB78">
            <v>5476</v>
          </cell>
          <cell r="AC78">
            <v>5476</v>
          </cell>
          <cell r="AD78">
            <v>6296</v>
          </cell>
          <cell r="AE78">
            <v>498</v>
          </cell>
          <cell r="AF78">
            <v>410.7</v>
          </cell>
          <cell r="AG78">
            <v>5886.7</v>
          </cell>
          <cell r="AH78">
            <v>1024.7578125</v>
          </cell>
          <cell r="AI78">
            <v>588.66999999999996</v>
          </cell>
          <cell r="AJ78">
            <v>6475.37</v>
          </cell>
          <cell r="AK78">
            <v>7500.1278124999999</v>
          </cell>
          <cell r="AL78">
            <v>647.53700000000003</v>
          </cell>
          <cell r="AM78">
            <v>7122.9070000000002</v>
          </cell>
          <cell r="AN78">
            <v>0</v>
          </cell>
          <cell r="AO78">
            <v>8147.6648125000002</v>
          </cell>
          <cell r="AP78" t="str">
            <v>PAID UP TO JANUARY 2018</v>
          </cell>
          <cell r="AQ78">
            <v>0</v>
          </cell>
          <cell r="AS78">
            <v>8148</v>
          </cell>
          <cell r="AU78" t="str">
            <v>House No 56, Street No 21, Sector 32/A Zia Colony Korangi Karachi</v>
          </cell>
          <cell r="AV78">
            <v>0</v>
          </cell>
          <cell r="AX78" t="str">
            <v>ONLINE</v>
          </cell>
          <cell r="AY78" t="str">
            <v>Head Quarter</v>
          </cell>
          <cell r="AZ78">
            <v>150898</v>
          </cell>
          <cell r="BA78">
            <v>2541</v>
          </cell>
        </row>
        <row r="79">
          <cell r="B79">
            <v>73</v>
          </cell>
          <cell r="C79" t="str">
            <v>Mst. Shakila Naseer w/o Naseer-ud-Din</v>
          </cell>
          <cell r="D79" t="str">
            <v>Asstt</v>
          </cell>
          <cell r="F79" t="str">
            <v>Khi/Diffrnt</v>
          </cell>
          <cell r="G79">
            <v>59923</v>
          </cell>
          <cell r="H79" t="str">
            <v xml:space="preserve">N.B.P Gulsha-e-Iqbal Block 6 Rashid Minhas Road Khi. </v>
          </cell>
          <cell r="I79">
            <v>282</v>
          </cell>
          <cell r="J79">
            <v>34932</v>
          </cell>
          <cell r="K79">
            <v>17</v>
          </cell>
          <cell r="L79" t="str">
            <v>F</v>
          </cell>
          <cell r="M79">
            <v>2731</v>
          </cell>
          <cell r="N79">
            <v>0</v>
          </cell>
          <cell r="O79">
            <v>-481</v>
          </cell>
          <cell r="P79">
            <v>2250</v>
          </cell>
          <cell r="Q79">
            <v>983.16000000000008</v>
          </cell>
          <cell r="R79">
            <v>3233</v>
          </cell>
          <cell r="S79">
            <v>450</v>
          </cell>
          <cell r="T79">
            <v>3683</v>
          </cell>
          <cell r="U79">
            <v>540</v>
          </cell>
          <cell r="V79">
            <v>4223</v>
          </cell>
          <cell r="W79">
            <v>324</v>
          </cell>
          <cell r="X79">
            <v>3564</v>
          </cell>
          <cell r="Y79">
            <v>3750</v>
          </cell>
          <cell r="Z79">
            <v>4733</v>
          </cell>
          <cell r="AA79">
            <v>375</v>
          </cell>
          <cell r="AB79">
            <v>4125</v>
          </cell>
          <cell r="AC79">
            <v>4500</v>
          </cell>
          <cell r="AD79">
            <v>5483</v>
          </cell>
          <cell r="AE79">
            <v>750</v>
          </cell>
          <cell r="AF79">
            <v>337.5</v>
          </cell>
          <cell r="AG79">
            <v>4837.5</v>
          </cell>
          <cell r="AH79">
            <v>1228.95</v>
          </cell>
          <cell r="AI79">
            <v>483.75</v>
          </cell>
          <cell r="AJ79">
            <v>5321.25</v>
          </cell>
          <cell r="AK79">
            <v>6550.2</v>
          </cell>
          <cell r="AL79">
            <v>532.125</v>
          </cell>
          <cell r="AM79">
            <v>5853.375</v>
          </cell>
          <cell r="AN79">
            <v>0</v>
          </cell>
          <cell r="AO79">
            <v>7082.3249999999998</v>
          </cell>
          <cell r="AP79" t="str">
            <v>PAID UP TO JANUARY 2018</v>
          </cell>
          <cell r="AQ79">
            <v>0</v>
          </cell>
          <cell r="AS79">
            <v>7082</v>
          </cell>
          <cell r="AU79" t="str">
            <v>Flat No B-20, Shaheen Apportment Gulshan E Iqbal Block No 3, Karachi</v>
          </cell>
          <cell r="AV79" t="str">
            <v>0333-3252379</v>
          </cell>
          <cell r="AX79" t="str">
            <v>ONLINE</v>
          </cell>
          <cell r="AY79" t="str">
            <v>Head Quarter</v>
          </cell>
          <cell r="AZ79" t="str">
            <v>NOT FOUND</v>
          </cell>
          <cell r="BA79">
            <v>2555</v>
          </cell>
        </row>
        <row r="80">
          <cell r="B80">
            <v>74</v>
          </cell>
          <cell r="C80" t="str">
            <v>Mst. Maqbool Fatima w/o Khurshid Ali</v>
          </cell>
          <cell r="D80" t="str">
            <v>N.Q</v>
          </cell>
          <cell r="F80" t="str">
            <v>Khi/Diffrnt</v>
          </cell>
          <cell r="G80">
            <v>59501</v>
          </cell>
          <cell r="H80" t="str">
            <v>N.B.P Islamic Bank of Pakistan, Chaklala Scheme-III Rawalpindi Cantt.</v>
          </cell>
          <cell r="I80">
            <v>2047</v>
          </cell>
          <cell r="J80">
            <v>33224</v>
          </cell>
          <cell r="K80">
            <v>2</v>
          </cell>
          <cell r="L80" t="str">
            <v>F</v>
          </cell>
          <cell r="M80">
            <v>1200</v>
          </cell>
          <cell r="N80">
            <v>0</v>
          </cell>
          <cell r="O80">
            <v>1050</v>
          </cell>
          <cell r="P80">
            <v>2250</v>
          </cell>
          <cell r="Q80">
            <v>562.5</v>
          </cell>
          <cell r="R80">
            <v>2813</v>
          </cell>
          <cell r="S80">
            <v>450</v>
          </cell>
          <cell r="T80">
            <v>3263</v>
          </cell>
          <cell r="U80">
            <v>540</v>
          </cell>
          <cell r="V80">
            <v>3803</v>
          </cell>
          <cell r="W80">
            <v>324</v>
          </cell>
          <cell r="X80">
            <v>3565</v>
          </cell>
          <cell r="Y80">
            <v>3750</v>
          </cell>
          <cell r="Z80">
            <v>4313</v>
          </cell>
          <cell r="AA80">
            <v>375</v>
          </cell>
          <cell r="AB80">
            <v>4126</v>
          </cell>
          <cell r="AC80">
            <v>4500</v>
          </cell>
          <cell r="AD80">
            <v>5063</v>
          </cell>
          <cell r="AE80">
            <v>750</v>
          </cell>
          <cell r="AF80">
            <v>337.5</v>
          </cell>
          <cell r="AG80">
            <v>4837.5</v>
          </cell>
          <cell r="AH80">
            <v>703.125</v>
          </cell>
          <cell r="AI80">
            <v>483.75</v>
          </cell>
          <cell r="AJ80">
            <v>5321.25</v>
          </cell>
          <cell r="AK80">
            <v>6024.375</v>
          </cell>
          <cell r="AL80">
            <v>532.125</v>
          </cell>
          <cell r="AM80">
            <v>5853.375</v>
          </cell>
          <cell r="AN80">
            <v>0</v>
          </cell>
          <cell r="AO80">
            <v>6556.5</v>
          </cell>
          <cell r="AP80" t="str">
            <v>PAID UP TO JANUARY 2018</v>
          </cell>
          <cell r="AQ80">
            <v>0</v>
          </cell>
          <cell r="AS80">
            <v>6557</v>
          </cell>
          <cell r="AU80" t="str">
            <v>House No R-661, Sector 10, North Karachi</v>
          </cell>
          <cell r="AV80" t="str">
            <v>051-5171158</v>
          </cell>
          <cell r="AX80" t="str">
            <v>OFFLINE</v>
          </cell>
          <cell r="AY80" t="str">
            <v>Head Quarter</v>
          </cell>
          <cell r="AZ80" t="str">
            <v>NOT FOUND</v>
          </cell>
          <cell r="BA80">
            <v>616.55999999999995</v>
          </cell>
        </row>
        <row r="81">
          <cell r="B81">
            <v>75</v>
          </cell>
          <cell r="C81" t="str">
            <v>Mst. Nargis Habib w/o Habib.ur.Rehman</v>
          </cell>
          <cell r="D81" t="str">
            <v>R.A</v>
          </cell>
          <cell r="F81" t="str">
            <v>Khi/Diffrnt</v>
          </cell>
          <cell r="G81">
            <v>139011</v>
          </cell>
          <cell r="H81" t="str">
            <v>N.B.P P.I.B Colony 163 PIB Colony KHI-5.</v>
          </cell>
          <cell r="I81">
            <v>49</v>
          </cell>
          <cell r="J81">
            <v>33967</v>
          </cell>
          <cell r="K81">
            <v>18</v>
          </cell>
          <cell r="L81" t="str">
            <v>F</v>
          </cell>
          <cell r="M81">
            <v>6349</v>
          </cell>
          <cell r="N81">
            <v>0</v>
          </cell>
          <cell r="O81">
            <v>-4099</v>
          </cell>
          <cell r="P81">
            <v>2250</v>
          </cell>
          <cell r="Q81">
            <v>2285.64</v>
          </cell>
          <cell r="R81">
            <v>4536</v>
          </cell>
          <cell r="S81">
            <v>450</v>
          </cell>
          <cell r="T81">
            <v>4986</v>
          </cell>
          <cell r="U81">
            <v>540</v>
          </cell>
          <cell r="V81">
            <v>5526</v>
          </cell>
          <cell r="W81">
            <v>324</v>
          </cell>
          <cell r="X81">
            <v>3564</v>
          </cell>
          <cell r="Y81">
            <v>3750</v>
          </cell>
          <cell r="Z81">
            <v>6036</v>
          </cell>
          <cell r="AA81">
            <v>375</v>
          </cell>
          <cell r="AB81">
            <v>4125</v>
          </cell>
          <cell r="AC81">
            <v>4500</v>
          </cell>
          <cell r="AD81">
            <v>6786</v>
          </cell>
          <cell r="AE81">
            <v>750</v>
          </cell>
          <cell r="AF81">
            <v>337.5</v>
          </cell>
          <cell r="AG81">
            <v>4837.5</v>
          </cell>
          <cell r="AH81">
            <v>2857.0499999999997</v>
          </cell>
          <cell r="AI81">
            <v>483.75</v>
          </cell>
          <cell r="AJ81">
            <v>5321.25</v>
          </cell>
          <cell r="AK81">
            <v>8178.2999999999993</v>
          </cell>
          <cell r="AL81">
            <v>532.125</v>
          </cell>
          <cell r="AM81">
            <v>5853.375</v>
          </cell>
          <cell r="AN81">
            <v>0</v>
          </cell>
          <cell r="AO81">
            <v>8710.4249999999993</v>
          </cell>
          <cell r="AP81" t="str">
            <v>PAID UP TO JANUARY 2018</v>
          </cell>
          <cell r="AQ81">
            <v>0</v>
          </cell>
          <cell r="AS81">
            <v>8710</v>
          </cell>
          <cell r="AU81" t="str">
            <v>House No 139, Pir Ellahi Bux Colony, Karachi</v>
          </cell>
          <cell r="AV81" t="str">
            <v>021-34942250/03002134308</v>
          </cell>
          <cell r="AX81" t="str">
            <v>OFFLINE</v>
          </cell>
          <cell r="AY81" t="str">
            <v>PICR&amp;T</v>
          </cell>
          <cell r="AZ81">
            <v>623794</v>
          </cell>
          <cell r="BA81">
            <v>5945.65</v>
          </cell>
        </row>
        <row r="82">
          <cell r="B82">
            <v>76</v>
          </cell>
          <cell r="C82" t="str">
            <v>Mst. Zamir Fatima w/o Ajaz Hussain</v>
          </cell>
          <cell r="D82" t="str">
            <v>Line Man</v>
          </cell>
          <cell r="F82" t="str">
            <v>Khi/Diffrnt</v>
          </cell>
          <cell r="G82" t="str">
            <v>27689-6</v>
          </cell>
          <cell r="H82" t="str">
            <v>N.B.P Town Ship Lahore.</v>
          </cell>
          <cell r="I82">
            <v>1669</v>
          </cell>
          <cell r="J82">
            <v>36152</v>
          </cell>
          <cell r="K82">
            <v>7</v>
          </cell>
          <cell r="L82" t="str">
            <v>F</v>
          </cell>
          <cell r="M82">
            <v>3253</v>
          </cell>
          <cell r="N82">
            <v>0</v>
          </cell>
          <cell r="O82">
            <v>-1003</v>
          </cell>
          <cell r="P82">
            <v>2250</v>
          </cell>
          <cell r="Q82">
            <v>1463.85</v>
          </cell>
          <cell r="R82">
            <v>3714</v>
          </cell>
          <cell r="S82">
            <v>450</v>
          </cell>
          <cell r="T82">
            <v>4164</v>
          </cell>
          <cell r="U82">
            <v>540</v>
          </cell>
          <cell r="V82">
            <v>4704</v>
          </cell>
          <cell r="W82">
            <v>324</v>
          </cell>
          <cell r="X82">
            <v>3564</v>
          </cell>
          <cell r="Y82">
            <v>3750</v>
          </cell>
          <cell r="Z82">
            <v>5214</v>
          </cell>
          <cell r="AA82">
            <v>375</v>
          </cell>
          <cell r="AB82">
            <v>4125</v>
          </cell>
          <cell r="AC82">
            <v>4500</v>
          </cell>
          <cell r="AD82">
            <v>5964</v>
          </cell>
          <cell r="AE82">
            <v>750</v>
          </cell>
          <cell r="AF82">
            <v>337.5</v>
          </cell>
          <cell r="AG82">
            <v>4837.5</v>
          </cell>
          <cell r="AH82">
            <v>1829.8125</v>
          </cell>
          <cell r="AI82">
            <v>483.75</v>
          </cell>
          <cell r="AJ82">
            <v>5321.25</v>
          </cell>
          <cell r="AK82">
            <v>7151.0625</v>
          </cell>
          <cell r="AL82">
            <v>532.125</v>
          </cell>
          <cell r="AM82">
            <v>5853.375</v>
          </cell>
          <cell r="AN82">
            <v>0</v>
          </cell>
          <cell r="AO82">
            <v>7683.1875</v>
          </cell>
          <cell r="AP82" t="str">
            <v>PAID UP TO JANUARY 2018</v>
          </cell>
          <cell r="AQ82">
            <v>0</v>
          </cell>
          <cell r="AS82">
            <v>7683</v>
          </cell>
          <cell r="AU82" t="str">
            <v>House No 1580, Street No 2, Ghosia Colony Golimar No 2, Nazimabad Karachi.</v>
          </cell>
          <cell r="AV82">
            <v>0</v>
          </cell>
          <cell r="AX82" t="str">
            <v>ONLINE</v>
          </cell>
          <cell r="AY82" t="str">
            <v>PICR&amp;T</v>
          </cell>
          <cell r="AZ82">
            <v>98181</v>
          </cell>
          <cell r="BA82">
            <v>1728</v>
          </cell>
        </row>
        <row r="83">
          <cell r="B83">
            <v>77</v>
          </cell>
          <cell r="C83" t="str">
            <v>Mst. Zarina Zaheer w/o Zaheer Hussain</v>
          </cell>
          <cell r="D83" t="str">
            <v>Asstt</v>
          </cell>
          <cell r="F83" t="str">
            <v>Khi/Diffrnt</v>
          </cell>
          <cell r="G83">
            <v>91106</v>
          </cell>
          <cell r="H83" t="str">
            <v>N.B.P Model Colony 5/54 Model Colony Malir Karachi.</v>
          </cell>
          <cell r="I83">
            <v>1070</v>
          </cell>
          <cell r="J83">
            <v>36197</v>
          </cell>
          <cell r="K83">
            <v>17</v>
          </cell>
          <cell r="L83" t="str">
            <v>F</v>
          </cell>
          <cell r="M83">
            <v>5941</v>
          </cell>
          <cell r="N83">
            <v>0</v>
          </cell>
          <cell r="O83">
            <v>-3691</v>
          </cell>
          <cell r="P83">
            <v>2250</v>
          </cell>
          <cell r="Q83">
            <v>2138.7599999999998</v>
          </cell>
          <cell r="R83">
            <v>4389</v>
          </cell>
          <cell r="S83">
            <v>450</v>
          </cell>
          <cell r="T83">
            <v>4839</v>
          </cell>
          <cell r="U83">
            <v>540</v>
          </cell>
          <cell r="V83">
            <v>5379</v>
          </cell>
          <cell r="W83">
            <v>324</v>
          </cell>
          <cell r="X83">
            <v>3564</v>
          </cell>
          <cell r="Y83">
            <v>3750</v>
          </cell>
          <cell r="Z83">
            <v>5889</v>
          </cell>
          <cell r="AA83">
            <v>375</v>
          </cell>
          <cell r="AB83">
            <v>4125</v>
          </cell>
          <cell r="AC83">
            <v>4500</v>
          </cell>
          <cell r="AD83">
            <v>6639</v>
          </cell>
          <cell r="AE83">
            <v>750</v>
          </cell>
          <cell r="AF83">
            <v>337.5</v>
          </cell>
          <cell r="AG83">
            <v>4837.5</v>
          </cell>
          <cell r="AH83">
            <v>2673.45</v>
          </cell>
          <cell r="AI83">
            <v>483.75</v>
          </cell>
          <cell r="AJ83">
            <v>5321.25</v>
          </cell>
          <cell r="AK83">
            <v>7994.7</v>
          </cell>
          <cell r="AL83">
            <v>532.125</v>
          </cell>
          <cell r="AM83">
            <v>5853.375</v>
          </cell>
          <cell r="AN83">
            <v>0</v>
          </cell>
          <cell r="AO83">
            <v>8526.8250000000007</v>
          </cell>
          <cell r="AP83" t="str">
            <v>PAID UP TO JANUARY 2018</v>
          </cell>
          <cell r="AQ83">
            <v>0</v>
          </cell>
          <cell r="AS83">
            <v>8527</v>
          </cell>
          <cell r="AU83" t="str">
            <v>House No S-1/326 Saudabad Malir Karachi</v>
          </cell>
          <cell r="AV83">
            <v>0</v>
          </cell>
          <cell r="AX83" t="str">
            <v>OFFLINE</v>
          </cell>
          <cell r="AY83" t="str">
            <v>Head Quarter</v>
          </cell>
          <cell r="AZ83">
            <v>153494.57999999999</v>
          </cell>
          <cell r="BA83">
            <v>2702</v>
          </cell>
        </row>
        <row r="84">
          <cell r="B84">
            <v>78</v>
          </cell>
          <cell r="C84" t="str">
            <v>Mst. Amna Khatoon, W/o Abdul Majeed</v>
          </cell>
          <cell r="D84" t="str">
            <v>N.Q</v>
          </cell>
          <cell r="F84" t="str">
            <v>Khi/Diffrnt</v>
          </cell>
          <cell r="G84" t="str">
            <v>83871-6</v>
          </cell>
          <cell r="H84" t="str">
            <v>N.B.P Korangi Town Ship, K.Area Market, Karachi,</v>
          </cell>
          <cell r="I84">
            <v>142</v>
          </cell>
          <cell r="J84">
            <v>30830</v>
          </cell>
          <cell r="K84">
            <v>2</v>
          </cell>
          <cell r="L84" t="str">
            <v>F</v>
          </cell>
          <cell r="M84">
            <v>1768</v>
          </cell>
          <cell r="N84">
            <v>0</v>
          </cell>
          <cell r="O84">
            <v>482</v>
          </cell>
          <cell r="P84">
            <v>2250</v>
          </cell>
          <cell r="Q84">
            <v>795.6</v>
          </cell>
          <cell r="R84">
            <v>3046</v>
          </cell>
          <cell r="S84">
            <v>450</v>
          </cell>
          <cell r="T84">
            <v>3496</v>
          </cell>
          <cell r="U84">
            <v>540</v>
          </cell>
          <cell r="V84">
            <v>4036</v>
          </cell>
          <cell r="W84">
            <v>324</v>
          </cell>
          <cell r="X84">
            <v>3564</v>
          </cell>
          <cell r="Y84">
            <v>3750</v>
          </cell>
          <cell r="Z84">
            <v>4546</v>
          </cell>
          <cell r="AA84">
            <v>375</v>
          </cell>
          <cell r="AB84">
            <v>4125</v>
          </cell>
          <cell r="AC84">
            <v>4500</v>
          </cell>
          <cell r="AD84">
            <v>5296</v>
          </cell>
          <cell r="AE84">
            <v>750</v>
          </cell>
          <cell r="AF84">
            <v>337.5</v>
          </cell>
          <cell r="AG84">
            <v>4837.5</v>
          </cell>
          <cell r="AI84">
            <v>483.75</v>
          </cell>
          <cell r="AL84">
            <v>0</v>
          </cell>
          <cell r="AM84">
            <v>0</v>
          </cell>
          <cell r="AN84">
            <v>0</v>
          </cell>
          <cell r="AQ84">
            <v>0</v>
          </cell>
          <cell r="AS84">
            <v>0</v>
          </cell>
          <cell r="AU84" t="str">
            <v>House No 29, Street No 5 Area 86- G Landi Colony No. 5 Karachi</v>
          </cell>
          <cell r="AV84">
            <v>0</v>
          </cell>
          <cell r="AW84" t="str">
            <v>Not Physicall Verfication</v>
          </cell>
          <cell r="AX84" t="str">
            <v>OFFLINE</v>
          </cell>
          <cell r="AY84" t="str">
            <v>Head Quarter</v>
          </cell>
          <cell r="AZ84">
            <v>18866.57</v>
          </cell>
          <cell r="BA84">
            <v>547</v>
          </cell>
        </row>
        <row r="85">
          <cell r="B85">
            <v>79</v>
          </cell>
          <cell r="C85" t="str">
            <v>Miss Roohi Naz d/o M. Bashir</v>
          </cell>
          <cell r="D85" t="str">
            <v>Driver</v>
          </cell>
          <cell r="F85" t="str">
            <v>Khi/Diffrnt</v>
          </cell>
          <cell r="G85" t="str">
            <v>2926-3</v>
          </cell>
          <cell r="H85" t="str">
            <v>N.B.P Orangi Town Ls-1 (s-9) 1/A Orangi Township Kcy.</v>
          </cell>
          <cell r="I85">
            <v>1055</v>
          </cell>
          <cell r="J85">
            <v>39535</v>
          </cell>
          <cell r="K85">
            <v>7</v>
          </cell>
          <cell r="L85" t="str">
            <v>F</v>
          </cell>
          <cell r="M85">
            <v>3452</v>
          </cell>
          <cell r="N85">
            <v>5954.7</v>
          </cell>
          <cell r="O85">
            <v>2502.6999999999998</v>
          </cell>
          <cell r="P85">
            <v>5954.7</v>
          </cell>
          <cell r="Q85">
            <v>1488.675</v>
          </cell>
          <cell r="R85">
            <v>7443</v>
          </cell>
          <cell r="S85">
            <v>893</v>
          </cell>
          <cell r="T85">
            <v>8336</v>
          </cell>
          <cell r="U85">
            <v>1369</v>
          </cell>
          <cell r="V85">
            <v>9705</v>
          </cell>
          <cell r="W85">
            <v>822</v>
          </cell>
          <cell r="X85">
            <v>9038</v>
          </cell>
          <cell r="Y85">
            <v>9038</v>
          </cell>
          <cell r="Z85">
            <v>10527</v>
          </cell>
          <cell r="AA85">
            <v>904</v>
          </cell>
          <cell r="AB85">
            <v>9942</v>
          </cell>
          <cell r="AC85">
            <v>9942</v>
          </cell>
          <cell r="AD85">
            <v>11431</v>
          </cell>
          <cell r="AE85">
            <v>904</v>
          </cell>
          <cell r="AF85">
            <v>745.65</v>
          </cell>
          <cell r="AG85">
            <v>10687.65</v>
          </cell>
          <cell r="AH85">
            <v>1860.84375</v>
          </cell>
          <cell r="AI85">
            <v>1068.7650000000001</v>
          </cell>
          <cell r="AJ85">
            <v>11756.414999999999</v>
          </cell>
          <cell r="AK85">
            <v>13617.258749999999</v>
          </cell>
          <cell r="AL85">
            <v>1175.6415</v>
          </cell>
          <cell r="AM85">
            <v>12932.056499999999</v>
          </cell>
          <cell r="AN85">
            <v>0</v>
          </cell>
          <cell r="AO85">
            <v>14792.900249999999</v>
          </cell>
          <cell r="AP85" t="str">
            <v>PAID UP TO JANUARY 2018</v>
          </cell>
          <cell r="AQ85">
            <v>0</v>
          </cell>
          <cell r="AS85">
            <v>14793</v>
          </cell>
          <cell r="AU85" t="str">
            <v>House No. 1351, Gali No.5, Sector 16-C, Orangi Town Karachi</v>
          </cell>
          <cell r="AV85">
            <v>0</v>
          </cell>
          <cell r="AX85" t="str">
            <v>OFFLINE</v>
          </cell>
          <cell r="AY85" t="str">
            <v>Head Quarter</v>
          </cell>
          <cell r="AZ85">
            <v>165986</v>
          </cell>
          <cell r="BA85">
            <v>3955</v>
          </cell>
        </row>
        <row r="86">
          <cell r="B86">
            <v>80</v>
          </cell>
          <cell r="C86" t="str">
            <v>Mst. Baqatan w/o Sher Muhammad</v>
          </cell>
          <cell r="D86" t="str">
            <v>N.Q</v>
          </cell>
          <cell r="F86" t="str">
            <v>Khi/Diffrnt</v>
          </cell>
          <cell r="G86">
            <v>156479</v>
          </cell>
          <cell r="H86" t="str">
            <v>N.B.P Shaheed-e-Millat Road, F/W, 35-P/1 KAR Co-Op, H.S., KHI,</v>
          </cell>
          <cell r="I86">
            <v>144</v>
          </cell>
          <cell r="J86">
            <v>34471</v>
          </cell>
          <cell r="K86">
            <v>2</v>
          </cell>
          <cell r="L86" t="str">
            <v>F</v>
          </cell>
          <cell r="M86">
            <v>1938</v>
          </cell>
          <cell r="N86">
            <v>0</v>
          </cell>
          <cell r="O86">
            <v>312</v>
          </cell>
          <cell r="P86">
            <v>2250</v>
          </cell>
          <cell r="Q86">
            <v>872.1</v>
          </cell>
          <cell r="R86">
            <v>3122</v>
          </cell>
          <cell r="S86">
            <v>450</v>
          </cell>
          <cell r="T86">
            <v>3572</v>
          </cell>
          <cell r="U86">
            <v>540</v>
          </cell>
          <cell r="V86">
            <v>4112</v>
          </cell>
          <cell r="W86">
            <v>324</v>
          </cell>
          <cell r="X86">
            <v>3564</v>
          </cell>
          <cell r="Y86">
            <v>3750</v>
          </cell>
          <cell r="Z86">
            <v>4622</v>
          </cell>
          <cell r="AA86">
            <v>375</v>
          </cell>
          <cell r="AB86">
            <v>4125</v>
          </cell>
          <cell r="AC86">
            <v>4500</v>
          </cell>
          <cell r="AD86">
            <v>5372</v>
          </cell>
          <cell r="AE86">
            <v>750</v>
          </cell>
          <cell r="AF86">
            <v>337.5</v>
          </cell>
          <cell r="AG86">
            <v>4837.5</v>
          </cell>
          <cell r="AH86">
            <v>1090.125</v>
          </cell>
          <cell r="AI86">
            <v>483.75</v>
          </cell>
          <cell r="AJ86">
            <v>5321.25</v>
          </cell>
          <cell r="AK86">
            <v>6411.375</v>
          </cell>
          <cell r="AL86">
            <v>532.125</v>
          </cell>
          <cell r="AM86">
            <v>5853.375</v>
          </cell>
          <cell r="AN86">
            <v>0</v>
          </cell>
          <cell r="AO86">
            <v>6943.5</v>
          </cell>
          <cell r="AP86" t="str">
            <v>PAID UP TO JANUARY 2018</v>
          </cell>
          <cell r="AQ86">
            <v>0</v>
          </cell>
          <cell r="AS86">
            <v>6944</v>
          </cell>
          <cell r="AU86" t="str">
            <v>House No N-1549 Jonajo Town, Manzoor Colony, Mehmood Abad Karachi.</v>
          </cell>
          <cell r="AV86" t="str">
            <v>0312-8618824</v>
          </cell>
          <cell r="AX86" t="str">
            <v>ONLINE</v>
          </cell>
          <cell r="AY86" t="str">
            <v>PICR&amp;T</v>
          </cell>
          <cell r="AZ86">
            <v>115745.5</v>
          </cell>
          <cell r="BA86">
            <v>1247.4000000000001</v>
          </cell>
        </row>
        <row r="87">
          <cell r="B87">
            <v>81</v>
          </cell>
          <cell r="C87" t="str">
            <v>Dr. Zahoor Ahmed Baloch s/o Manzoor Ahmed Baloch</v>
          </cell>
          <cell r="D87" t="str">
            <v>Vice President</v>
          </cell>
          <cell r="F87" t="str">
            <v>Khi/Diffrnt</v>
          </cell>
          <cell r="G87">
            <v>3136930210</v>
          </cell>
          <cell r="H87" t="str">
            <v>N.B.P DHA Phase-I,Islamabad</v>
          </cell>
          <cell r="I87">
            <v>2165</v>
          </cell>
          <cell r="J87">
            <v>39884</v>
          </cell>
          <cell r="K87">
            <v>21</v>
          </cell>
          <cell r="L87" t="str">
            <v>P</v>
          </cell>
          <cell r="M87">
            <v>29508</v>
          </cell>
          <cell r="N87">
            <v>33934.199999999997</v>
          </cell>
          <cell r="O87">
            <v>4426.1999999999971</v>
          </cell>
          <cell r="P87">
            <v>33934.199999999997</v>
          </cell>
          <cell r="Q87">
            <v>6786.84</v>
          </cell>
          <cell r="R87">
            <v>40721</v>
          </cell>
          <cell r="S87">
            <v>5090</v>
          </cell>
          <cell r="T87">
            <v>45811</v>
          </cell>
          <cell r="U87">
            <v>7805</v>
          </cell>
          <cell r="V87">
            <v>53616</v>
          </cell>
          <cell r="W87">
            <v>4683</v>
          </cell>
          <cell r="X87">
            <v>51512</v>
          </cell>
          <cell r="Y87">
            <v>51512</v>
          </cell>
          <cell r="Z87">
            <v>58299</v>
          </cell>
          <cell r="AA87">
            <v>5151</v>
          </cell>
          <cell r="AB87">
            <v>56663</v>
          </cell>
          <cell r="AC87">
            <v>56663</v>
          </cell>
          <cell r="AD87">
            <v>63450</v>
          </cell>
          <cell r="AE87">
            <v>5151</v>
          </cell>
          <cell r="AF87">
            <v>4249.7249999999995</v>
          </cell>
          <cell r="AG87">
            <v>60912.724999999999</v>
          </cell>
          <cell r="AH87">
            <v>8483.5499999999993</v>
          </cell>
          <cell r="AI87">
            <v>6091.2725</v>
          </cell>
          <cell r="AJ87">
            <v>67003.997499999998</v>
          </cell>
          <cell r="AK87">
            <v>75487.547500000001</v>
          </cell>
          <cell r="AL87">
            <v>6700.3997500000005</v>
          </cell>
          <cell r="AM87">
            <v>73704.397249999995</v>
          </cell>
          <cell r="AN87">
            <v>0</v>
          </cell>
          <cell r="AO87">
            <v>82187.947249999997</v>
          </cell>
          <cell r="AP87" t="str">
            <v>PAID UP TO JANUARY 2018</v>
          </cell>
          <cell r="AQ87">
            <v>0</v>
          </cell>
          <cell r="AS87">
            <v>82188</v>
          </cell>
          <cell r="AU87" t="str">
            <v>House No 119, 9 Commercial Street Face No 1v Defance Housing Authority Karachi</v>
          </cell>
          <cell r="AV87" t="str">
            <v>0302-2556338</v>
          </cell>
          <cell r="AY87" t="str">
            <v>Head Quarter</v>
          </cell>
          <cell r="AZ87">
            <v>1621525.54</v>
          </cell>
          <cell r="BA87">
            <v>31206</v>
          </cell>
        </row>
        <row r="88">
          <cell r="B88">
            <v>82</v>
          </cell>
          <cell r="C88" t="str">
            <v>Mst. Aziz.un.nisa  w/o Mohiuddin Aahmad</v>
          </cell>
          <cell r="D88" t="str">
            <v>S.S.O</v>
          </cell>
          <cell r="F88" t="str">
            <v>Khi/P.I.D.C</v>
          </cell>
          <cell r="G88" t="str">
            <v>22754-6</v>
          </cell>
          <cell r="H88" t="str">
            <v>N.B.P P.I.D.C House Branch Karachi.</v>
          </cell>
          <cell r="I88">
            <v>50</v>
          </cell>
          <cell r="J88">
            <v>32790</v>
          </cell>
          <cell r="K88">
            <v>18</v>
          </cell>
          <cell r="L88" t="str">
            <v>F</v>
          </cell>
          <cell r="M88">
            <v>5172</v>
          </cell>
          <cell r="N88">
            <v>0</v>
          </cell>
          <cell r="O88">
            <v>-2922</v>
          </cell>
          <cell r="P88">
            <v>2250</v>
          </cell>
          <cell r="Q88">
            <v>1861.92</v>
          </cell>
          <cell r="R88">
            <v>4112</v>
          </cell>
          <cell r="S88">
            <v>450</v>
          </cell>
          <cell r="T88">
            <v>4562</v>
          </cell>
          <cell r="U88">
            <v>540</v>
          </cell>
          <cell r="V88">
            <v>5102</v>
          </cell>
          <cell r="W88">
            <v>324</v>
          </cell>
          <cell r="X88">
            <v>3564</v>
          </cell>
          <cell r="Y88">
            <v>3750</v>
          </cell>
          <cell r="Z88">
            <v>5612</v>
          </cell>
          <cell r="AA88">
            <v>375</v>
          </cell>
          <cell r="AB88">
            <v>4125</v>
          </cell>
          <cell r="AC88">
            <v>4500</v>
          </cell>
          <cell r="AD88">
            <v>6362</v>
          </cell>
          <cell r="AE88">
            <v>750</v>
          </cell>
          <cell r="AF88">
            <v>337.5</v>
          </cell>
          <cell r="AG88">
            <v>4837.5</v>
          </cell>
          <cell r="AH88">
            <v>2327.4</v>
          </cell>
          <cell r="AI88">
            <v>483.75</v>
          </cell>
          <cell r="AJ88">
            <v>5321.25</v>
          </cell>
          <cell r="AK88">
            <v>7648.65</v>
          </cell>
          <cell r="AL88">
            <v>532.125</v>
          </cell>
          <cell r="AM88">
            <v>5853.375</v>
          </cell>
          <cell r="AN88">
            <v>0</v>
          </cell>
          <cell r="AO88">
            <v>8180.7749999999996</v>
          </cell>
          <cell r="AP88" t="str">
            <v>PAID UP TO JANUARY 2018</v>
          </cell>
          <cell r="AQ88">
            <v>0</v>
          </cell>
          <cell r="AS88">
            <v>8181</v>
          </cell>
          <cell r="AU88" t="str">
            <v>97-A, Khayaban-E-Abbasi, Phase -7, DHA, Karachi</v>
          </cell>
          <cell r="AV88" t="str">
            <v>021-35244977</v>
          </cell>
          <cell r="AY88" t="str">
            <v>Sakrand</v>
          </cell>
          <cell r="AZ88" t="str">
            <v>NOT FOUND</v>
          </cell>
          <cell r="BA88">
            <v>3977.4</v>
          </cell>
        </row>
        <row r="89">
          <cell r="B89">
            <v>83</v>
          </cell>
          <cell r="C89" t="str">
            <v>Mst. Rani Gul Daraan  w/o Younus Bhatti</v>
          </cell>
          <cell r="D89" t="str">
            <v>Sweeper</v>
          </cell>
          <cell r="F89" t="str">
            <v>Khi/P.I.D.C</v>
          </cell>
          <cell r="G89" t="str">
            <v>18858-9</v>
          </cell>
          <cell r="H89" t="str">
            <v>N.B.P P.I.D.C House Branch Karachi.</v>
          </cell>
          <cell r="I89">
            <v>50</v>
          </cell>
          <cell r="J89">
            <v>30688</v>
          </cell>
          <cell r="K89">
            <v>2</v>
          </cell>
          <cell r="L89" t="str">
            <v>F</v>
          </cell>
          <cell r="M89">
            <v>1670</v>
          </cell>
          <cell r="N89">
            <v>0</v>
          </cell>
          <cell r="O89">
            <v>580</v>
          </cell>
          <cell r="P89">
            <v>2250</v>
          </cell>
          <cell r="Q89">
            <v>752</v>
          </cell>
          <cell r="R89">
            <v>3002</v>
          </cell>
          <cell r="S89">
            <v>450</v>
          </cell>
          <cell r="T89">
            <v>3452</v>
          </cell>
          <cell r="U89">
            <v>540</v>
          </cell>
          <cell r="V89">
            <v>5081</v>
          </cell>
          <cell r="W89">
            <v>433</v>
          </cell>
          <cell r="X89">
            <v>4762</v>
          </cell>
          <cell r="Y89">
            <v>4762</v>
          </cell>
          <cell r="Z89">
            <v>5514</v>
          </cell>
          <cell r="AA89">
            <v>476</v>
          </cell>
          <cell r="AB89">
            <v>5238</v>
          </cell>
          <cell r="AC89">
            <v>5238</v>
          </cell>
          <cell r="AD89">
            <v>5990</v>
          </cell>
          <cell r="AE89">
            <v>476</v>
          </cell>
          <cell r="AF89">
            <v>392.84999999999997</v>
          </cell>
          <cell r="AG89">
            <v>5630.85</v>
          </cell>
          <cell r="AH89">
            <v>940</v>
          </cell>
          <cell r="AI89">
            <v>563.08500000000004</v>
          </cell>
          <cell r="AJ89">
            <v>6193.9350000000004</v>
          </cell>
          <cell r="AK89">
            <v>7133.9350000000004</v>
          </cell>
          <cell r="AL89">
            <v>619.39350000000013</v>
          </cell>
          <cell r="AM89">
            <v>6813.3285000000005</v>
          </cell>
          <cell r="AN89">
            <v>0</v>
          </cell>
          <cell r="AO89">
            <v>7753.3285000000005</v>
          </cell>
          <cell r="AP89" t="str">
            <v>PAID UP TO JANUARY 2018</v>
          </cell>
          <cell r="AQ89">
            <v>0</v>
          </cell>
          <cell r="AS89">
            <v>7753</v>
          </cell>
          <cell r="AU89" t="str">
            <v>House No A-175, Mt Khan Road Sultan Abad Karachi</v>
          </cell>
          <cell r="AV89" t="str">
            <v>0308-2923870</v>
          </cell>
          <cell r="AY89" t="str">
            <v>Head Quarter</v>
          </cell>
          <cell r="AZ89" t="str">
            <v>NOT FOUND</v>
          </cell>
          <cell r="BA89">
            <v>399.31</v>
          </cell>
        </row>
        <row r="90">
          <cell r="B90">
            <v>84</v>
          </cell>
          <cell r="C90" t="str">
            <v>Mst. Bibi Zaitoon  w/o Yaqoob Khan</v>
          </cell>
          <cell r="D90" t="str">
            <v>Asstt</v>
          </cell>
          <cell r="F90" t="str">
            <v>Khi/P.I.D.C</v>
          </cell>
          <cell r="G90" t="str">
            <v>20741-6</v>
          </cell>
          <cell r="H90" t="str">
            <v>N.B.P P.I.D.C House Branch Karachi.</v>
          </cell>
          <cell r="I90">
            <v>50</v>
          </cell>
          <cell r="J90">
            <v>33642</v>
          </cell>
          <cell r="K90">
            <v>17</v>
          </cell>
          <cell r="L90" t="str">
            <v>F</v>
          </cell>
          <cell r="M90">
            <v>4966</v>
          </cell>
          <cell r="N90">
            <v>0</v>
          </cell>
          <cell r="O90">
            <v>-2716</v>
          </cell>
          <cell r="P90">
            <v>2250</v>
          </cell>
          <cell r="Q90">
            <v>1787.76</v>
          </cell>
          <cell r="R90">
            <v>4038</v>
          </cell>
          <cell r="S90">
            <v>450</v>
          </cell>
          <cell r="T90">
            <v>4488</v>
          </cell>
          <cell r="U90">
            <v>540</v>
          </cell>
          <cell r="V90">
            <v>5028</v>
          </cell>
          <cell r="W90">
            <v>324</v>
          </cell>
          <cell r="X90">
            <v>3564</v>
          </cell>
          <cell r="Y90">
            <v>3750</v>
          </cell>
          <cell r="Z90">
            <v>5538</v>
          </cell>
          <cell r="AA90">
            <v>375</v>
          </cell>
          <cell r="AB90">
            <v>4125</v>
          </cell>
          <cell r="AC90">
            <v>4500</v>
          </cell>
          <cell r="AD90">
            <v>6288</v>
          </cell>
          <cell r="AE90">
            <v>750</v>
          </cell>
          <cell r="AF90">
            <v>337.5</v>
          </cell>
          <cell r="AG90">
            <v>4837.5</v>
          </cell>
          <cell r="AH90">
            <v>2234.6999999999998</v>
          </cell>
          <cell r="AI90">
            <v>483.75</v>
          </cell>
          <cell r="AJ90">
            <v>5321.25</v>
          </cell>
          <cell r="AK90">
            <v>7555.95</v>
          </cell>
          <cell r="AL90">
            <v>532.125</v>
          </cell>
          <cell r="AM90">
            <v>5853.375</v>
          </cell>
          <cell r="AN90">
            <v>0</v>
          </cell>
          <cell r="AO90">
            <v>8088.0749999999998</v>
          </cell>
          <cell r="AP90" t="str">
            <v>PAID UP TO JANUARY 2018</v>
          </cell>
          <cell r="AQ90">
            <v>0</v>
          </cell>
          <cell r="AS90">
            <v>8088</v>
          </cell>
          <cell r="AU90" t="str">
            <v xml:space="preserve"> B-4/28, Korangi Road, Qayyumabad, Karchi</v>
          </cell>
          <cell r="AV90">
            <v>0</v>
          </cell>
          <cell r="AY90" t="str">
            <v>PICR&amp;T</v>
          </cell>
          <cell r="AZ90">
            <v>141839.84</v>
          </cell>
          <cell r="BA90">
            <v>2143</v>
          </cell>
        </row>
        <row r="91">
          <cell r="B91">
            <v>85</v>
          </cell>
          <cell r="C91" t="str">
            <v>Mr. Abdul Ghaffar Kaimkhani s/o Qamaruddin Kaimkhani</v>
          </cell>
          <cell r="D91" t="str">
            <v>Jobber</v>
          </cell>
          <cell r="F91" t="str">
            <v>Khi/P.I.D.C</v>
          </cell>
          <cell r="G91" t="str">
            <v>20507-0</v>
          </cell>
          <cell r="H91" t="str">
            <v>N.B.P P.I.D.C House Branch Karachi.</v>
          </cell>
          <cell r="I91">
            <v>50</v>
          </cell>
          <cell r="J91">
            <v>34836</v>
          </cell>
          <cell r="K91">
            <v>7</v>
          </cell>
          <cell r="L91" t="str">
            <v>P</v>
          </cell>
          <cell r="M91">
            <v>8374</v>
          </cell>
          <cell r="N91">
            <v>0</v>
          </cell>
          <cell r="O91">
            <v>-5374</v>
          </cell>
          <cell r="P91">
            <v>3000</v>
          </cell>
          <cell r="Q91">
            <v>1919.5</v>
          </cell>
          <cell r="R91">
            <v>4920</v>
          </cell>
          <cell r="S91">
            <v>600</v>
          </cell>
          <cell r="T91">
            <v>5520</v>
          </cell>
          <cell r="U91">
            <v>720</v>
          </cell>
          <cell r="V91">
            <v>6240</v>
          </cell>
          <cell r="W91">
            <v>432</v>
          </cell>
          <cell r="X91">
            <v>4753</v>
          </cell>
          <cell r="Y91">
            <v>5000</v>
          </cell>
          <cell r="Z91">
            <v>6920</v>
          </cell>
          <cell r="AA91">
            <v>500</v>
          </cell>
          <cell r="AB91">
            <v>5501</v>
          </cell>
          <cell r="AC91">
            <v>6000</v>
          </cell>
          <cell r="AD91">
            <v>7920</v>
          </cell>
          <cell r="AE91">
            <v>1000</v>
          </cell>
          <cell r="AF91">
            <v>450</v>
          </cell>
          <cell r="AG91">
            <v>6450</v>
          </cell>
          <cell r="AH91">
            <v>2399.375</v>
          </cell>
          <cell r="AI91">
            <v>645</v>
          </cell>
          <cell r="AJ91">
            <v>7095</v>
          </cell>
          <cell r="AK91">
            <v>9494.375</v>
          </cell>
          <cell r="AL91">
            <v>709.5</v>
          </cell>
          <cell r="AM91">
            <v>7804.5</v>
          </cell>
          <cell r="AN91">
            <v>0</v>
          </cell>
          <cell r="AO91">
            <v>10203.875</v>
          </cell>
          <cell r="AP91" t="str">
            <v>PAID UP TO JANUARY 2018</v>
          </cell>
          <cell r="AQ91">
            <v>0</v>
          </cell>
          <cell r="AS91">
            <v>10204</v>
          </cell>
          <cell r="AU91" t="str">
            <v xml:space="preserve">House No 555, Area 35/C, Korangi No 5 Karachi </v>
          </cell>
          <cell r="AV91">
            <v>0</v>
          </cell>
          <cell r="AY91" t="str">
            <v>Head Quarter</v>
          </cell>
          <cell r="AZ91" t="str">
            <v>NOT FOUND</v>
          </cell>
          <cell r="BA91">
            <v>2137</v>
          </cell>
        </row>
        <row r="92">
          <cell r="B92">
            <v>86</v>
          </cell>
          <cell r="C92" t="str">
            <v>Mst. Allah Rakhi w/o M.Ismail</v>
          </cell>
          <cell r="D92" t="str">
            <v>Acctt</v>
          </cell>
          <cell r="F92" t="str">
            <v>Khi/Diffrnt</v>
          </cell>
          <cell r="G92">
            <v>41835</v>
          </cell>
          <cell r="H92" t="str">
            <v>N.B.P Ftc, Finance and Trade Centre Khi.</v>
          </cell>
          <cell r="I92">
            <v>274</v>
          </cell>
          <cell r="J92">
            <v>37434</v>
          </cell>
          <cell r="K92">
            <v>16</v>
          </cell>
          <cell r="L92" t="str">
            <v>F</v>
          </cell>
          <cell r="M92">
            <v>8982</v>
          </cell>
          <cell r="N92">
            <v>15493.949999999999</v>
          </cell>
          <cell r="O92">
            <v>6511.9499999999989</v>
          </cell>
          <cell r="P92">
            <v>15493.949999999999</v>
          </cell>
          <cell r="Q92">
            <v>3098.79</v>
          </cell>
          <cell r="R92">
            <v>18593</v>
          </cell>
          <cell r="S92">
            <v>3099</v>
          </cell>
          <cell r="T92">
            <v>21692</v>
          </cell>
          <cell r="U92">
            <v>3719</v>
          </cell>
          <cell r="V92">
            <v>25411</v>
          </cell>
          <cell r="W92">
            <v>2231</v>
          </cell>
          <cell r="X92">
            <v>24543</v>
          </cell>
          <cell r="Y92">
            <v>24543</v>
          </cell>
          <cell r="Z92">
            <v>27642</v>
          </cell>
          <cell r="AA92">
            <v>2454</v>
          </cell>
          <cell r="AB92">
            <v>26997</v>
          </cell>
          <cell r="AC92">
            <v>26997</v>
          </cell>
          <cell r="AD92">
            <v>30096</v>
          </cell>
          <cell r="AE92">
            <v>2454</v>
          </cell>
          <cell r="AF92">
            <v>2024.7749999999999</v>
          </cell>
          <cell r="AG92">
            <v>29021.775000000001</v>
          </cell>
          <cell r="AH92">
            <v>3873.4875000000002</v>
          </cell>
          <cell r="AI92">
            <v>2902.1775000000002</v>
          </cell>
          <cell r="AJ92">
            <v>31923.952500000003</v>
          </cell>
          <cell r="AK92">
            <v>35797.440000000002</v>
          </cell>
          <cell r="AL92">
            <v>3192.3952500000005</v>
          </cell>
          <cell r="AM92">
            <v>35116.347750000001</v>
          </cell>
          <cell r="AN92">
            <v>0</v>
          </cell>
          <cell r="AO92">
            <v>38989.835250000004</v>
          </cell>
          <cell r="AP92" t="str">
            <v>PAID UP TO JANUARY 2018</v>
          </cell>
          <cell r="AQ92">
            <v>0</v>
          </cell>
          <cell r="AS92">
            <v>38990</v>
          </cell>
          <cell r="AU92" t="str">
            <v>House No D-53, Mehmood Abad No 3, Karachi</v>
          </cell>
          <cell r="AV92">
            <v>3003692808</v>
          </cell>
          <cell r="AX92" t="str">
            <v>ONLINE</v>
          </cell>
          <cell r="AY92" t="str">
            <v>Head Quarter</v>
          </cell>
          <cell r="AZ92">
            <v>267474</v>
          </cell>
          <cell r="BA92">
            <v>7206</v>
          </cell>
        </row>
        <row r="93">
          <cell r="B93">
            <v>87</v>
          </cell>
          <cell r="C93" t="str">
            <v>Mst. Jamal Ara Begum w/o Muqit Khan</v>
          </cell>
          <cell r="D93" t="str">
            <v>P.R</v>
          </cell>
          <cell r="F93" t="str">
            <v>Khi/Diffrnt</v>
          </cell>
          <cell r="G93">
            <v>239073</v>
          </cell>
          <cell r="H93" t="str">
            <v>N.B.P Orangi Town, Ls-1 (s-9) 1/A Orangi Township Kcy.</v>
          </cell>
          <cell r="I93">
            <v>1055</v>
          </cell>
          <cell r="J93">
            <v>34907</v>
          </cell>
          <cell r="K93">
            <v>7</v>
          </cell>
          <cell r="L93" t="str">
            <v>F</v>
          </cell>
          <cell r="M93">
            <v>2944</v>
          </cell>
          <cell r="N93">
            <v>0</v>
          </cell>
          <cell r="O93">
            <v>-694</v>
          </cell>
          <cell r="P93">
            <v>2250</v>
          </cell>
          <cell r="Q93">
            <v>1324.8</v>
          </cell>
          <cell r="R93">
            <v>3575</v>
          </cell>
          <cell r="S93">
            <v>450</v>
          </cell>
          <cell r="T93">
            <v>4025</v>
          </cell>
          <cell r="U93">
            <v>540</v>
          </cell>
          <cell r="V93">
            <v>4565</v>
          </cell>
          <cell r="W93">
            <v>324</v>
          </cell>
          <cell r="X93">
            <v>3564</v>
          </cell>
          <cell r="Y93">
            <v>3750</v>
          </cell>
          <cell r="Z93">
            <v>5075</v>
          </cell>
          <cell r="AA93">
            <v>375</v>
          </cell>
          <cell r="AB93">
            <v>4125</v>
          </cell>
          <cell r="AC93">
            <v>4500</v>
          </cell>
          <cell r="AD93">
            <v>5825</v>
          </cell>
          <cell r="AE93">
            <v>750</v>
          </cell>
          <cell r="AF93">
            <v>337.5</v>
          </cell>
          <cell r="AG93">
            <v>4837.5</v>
          </cell>
          <cell r="AH93">
            <v>1656</v>
          </cell>
          <cell r="AI93">
            <v>483.75</v>
          </cell>
          <cell r="AJ93">
            <v>5321.25</v>
          </cell>
          <cell r="AK93">
            <v>6977.25</v>
          </cell>
          <cell r="AL93">
            <v>532.125</v>
          </cell>
          <cell r="AM93">
            <v>5853.375</v>
          </cell>
          <cell r="AN93">
            <v>0</v>
          </cell>
          <cell r="AO93">
            <v>7509.375</v>
          </cell>
          <cell r="AP93" t="str">
            <v>PAID UP TO JANUARY 2018</v>
          </cell>
          <cell r="AQ93">
            <v>0</v>
          </cell>
          <cell r="AS93">
            <v>7509</v>
          </cell>
          <cell r="AU93" t="str">
            <v>House No 220, Sector 1/A, Orangi Town Karachi.</v>
          </cell>
          <cell r="AV93" t="str">
            <v>021-36651895</v>
          </cell>
          <cell r="AX93" t="str">
            <v>OFFLINE</v>
          </cell>
          <cell r="AY93" t="str">
            <v>PICR&amp;T</v>
          </cell>
          <cell r="AZ93" t="str">
            <v>NOT FOUND</v>
          </cell>
          <cell r="BA93">
            <v>2407.86</v>
          </cell>
        </row>
        <row r="94">
          <cell r="B94">
            <v>88</v>
          </cell>
          <cell r="C94" t="str">
            <v>Mr. Haji Sher Muhammad s/o Umer Bux</v>
          </cell>
          <cell r="D94" t="str">
            <v>Mali</v>
          </cell>
          <cell r="F94" t="str">
            <v>Khi/Diffrnt</v>
          </cell>
          <cell r="G94">
            <v>831651</v>
          </cell>
          <cell r="H94" t="str">
            <v>N.B.P Korangi Town Ship, K.Area Market, Karachi,</v>
          </cell>
          <cell r="I94">
            <v>142</v>
          </cell>
          <cell r="J94">
            <v>31406</v>
          </cell>
          <cell r="K94">
            <v>2</v>
          </cell>
          <cell r="L94" t="str">
            <v>P</v>
          </cell>
          <cell r="M94">
            <v>3757</v>
          </cell>
          <cell r="N94">
            <v>0</v>
          </cell>
          <cell r="O94">
            <v>-757</v>
          </cell>
          <cell r="P94">
            <v>3000</v>
          </cell>
          <cell r="Q94">
            <v>1127.0999999999999</v>
          </cell>
          <cell r="R94">
            <v>4127</v>
          </cell>
          <cell r="S94">
            <v>600</v>
          </cell>
          <cell r="T94">
            <v>4727</v>
          </cell>
          <cell r="U94">
            <v>720</v>
          </cell>
          <cell r="V94">
            <v>5447</v>
          </cell>
          <cell r="W94">
            <v>432</v>
          </cell>
          <cell r="X94">
            <v>4752</v>
          </cell>
          <cell r="Y94">
            <v>5000</v>
          </cell>
          <cell r="Z94">
            <v>6127</v>
          </cell>
          <cell r="AA94">
            <v>500</v>
          </cell>
          <cell r="AB94">
            <v>5500</v>
          </cell>
          <cell r="AC94">
            <v>6000</v>
          </cell>
          <cell r="AD94">
            <v>7127</v>
          </cell>
          <cell r="AE94">
            <v>1000</v>
          </cell>
          <cell r="AF94">
            <v>450</v>
          </cell>
          <cell r="AG94">
            <v>6450</v>
          </cell>
          <cell r="AH94">
            <v>1408.875</v>
          </cell>
          <cell r="AI94">
            <v>645</v>
          </cell>
          <cell r="AJ94">
            <v>7095</v>
          </cell>
          <cell r="AK94">
            <v>8503.875</v>
          </cell>
          <cell r="AL94">
            <v>709.5</v>
          </cell>
          <cell r="AM94">
            <v>7804.5</v>
          </cell>
          <cell r="AN94">
            <v>0</v>
          </cell>
          <cell r="AO94">
            <v>9213.375</v>
          </cell>
          <cell r="AP94" t="str">
            <v>PAID UP TO JANUARY 2018</v>
          </cell>
          <cell r="AQ94">
            <v>0</v>
          </cell>
          <cell r="AS94">
            <v>9213</v>
          </cell>
          <cell r="AU94" t="str">
            <v>House No M-257, Corangi No 4, Karachi</v>
          </cell>
          <cell r="AV94">
            <v>0</v>
          </cell>
          <cell r="AX94" t="str">
            <v>OFFLINE</v>
          </cell>
          <cell r="AY94" t="str">
            <v>Head Quarter</v>
          </cell>
          <cell r="AZ94" t="str">
            <v>NOT FOUND</v>
          </cell>
          <cell r="BA94">
            <v>1505</v>
          </cell>
        </row>
        <row r="95">
          <cell r="B95">
            <v>89</v>
          </cell>
          <cell r="C95" t="str">
            <v>Mst. Sabra Begum w/o Wali Muhammad</v>
          </cell>
          <cell r="D95" t="str">
            <v>Asstt</v>
          </cell>
          <cell r="F95" t="str">
            <v>Khi/Diffrnt</v>
          </cell>
          <cell r="G95">
            <v>92515</v>
          </cell>
          <cell r="H95" t="str">
            <v>N.B.P P.I.B Colony 163 PIB Colony KHI-5.</v>
          </cell>
          <cell r="I95">
            <v>49</v>
          </cell>
          <cell r="J95">
            <v>34151</v>
          </cell>
          <cell r="K95">
            <v>17</v>
          </cell>
          <cell r="L95" t="str">
            <v>F</v>
          </cell>
          <cell r="M95">
            <v>4110</v>
          </cell>
          <cell r="N95">
            <v>0</v>
          </cell>
          <cell r="O95">
            <v>-1860</v>
          </cell>
          <cell r="P95">
            <v>2250</v>
          </cell>
          <cell r="Q95">
            <v>1479.6000000000001</v>
          </cell>
          <cell r="R95">
            <v>3730</v>
          </cell>
          <cell r="S95">
            <v>450</v>
          </cell>
          <cell r="T95">
            <v>4180</v>
          </cell>
          <cell r="U95">
            <v>540</v>
          </cell>
          <cell r="V95">
            <v>4720</v>
          </cell>
          <cell r="W95">
            <v>324</v>
          </cell>
          <cell r="X95">
            <v>3564</v>
          </cell>
          <cell r="Y95">
            <v>3750</v>
          </cell>
          <cell r="Z95">
            <v>5230</v>
          </cell>
          <cell r="AA95">
            <v>375</v>
          </cell>
          <cell r="AB95">
            <v>4125</v>
          </cell>
          <cell r="AC95">
            <v>4500</v>
          </cell>
          <cell r="AD95">
            <v>5980</v>
          </cell>
          <cell r="AE95">
            <v>750</v>
          </cell>
          <cell r="AF95">
            <v>337.5</v>
          </cell>
          <cell r="AG95">
            <v>4837.5</v>
          </cell>
          <cell r="AH95">
            <v>1849.5000000000002</v>
          </cell>
          <cell r="AI95">
            <v>483.75</v>
          </cell>
          <cell r="AJ95">
            <v>5321.25</v>
          </cell>
          <cell r="AK95">
            <v>7170.75</v>
          </cell>
          <cell r="AL95">
            <v>532.125</v>
          </cell>
          <cell r="AM95">
            <v>5853.375</v>
          </cell>
          <cell r="AN95">
            <v>0</v>
          </cell>
          <cell r="AO95">
            <v>7702.875</v>
          </cell>
          <cell r="AP95" t="str">
            <v>PAID UP TO JANUARY 2018</v>
          </cell>
          <cell r="AQ95">
            <v>0</v>
          </cell>
          <cell r="AS95">
            <v>7703</v>
          </cell>
          <cell r="AU95" t="str">
            <v>House No 833, Sector 5c/4, North Karachi</v>
          </cell>
          <cell r="AV95">
            <v>3169010490</v>
          </cell>
          <cell r="AX95" t="str">
            <v>OFFLINE</v>
          </cell>
          <cell r="AY95" t="str">
            <v>Head Quarter</v>
          </cell>
          <cell r="AZ95" t="str">
            <v>NOT FOUND</v>
          </cell>
          <cell r="BA95">
            <v>1505.7</v>
          </cell>
        </row>
        <row r="96">
          <cell r="B96">
            <v>90</v>
          </cell>
          <cell r="C96" t="str">
            <v>Mst. Shamim Fatima w/o A Moid Siddiq</v>
          </cell>
          <cell r="D96" t="str">
            <v>UDC</v>
          </cell>
          <cell r="F96" t="str">
            <v>Khi/Diffrnt</v>
          </cell>
          <cell r="G96">
            <v>204246</v>
          </cell>
          <cell r="H96" t="str">
            <v>N.B.P North Karachi Town Ship R-42/47 Sector -11-1 Khi.</v>
          </cell>
          <cell r="I96">
            <v>1086</v>
          </cell>
          <cell r="J96">
            <v>39099</v>
          </cell>
          <cell r="K96">
            <v>7</v>
          </cell>
          <cell r="L96" t="str">
            <v>F</v>
          </cell>
          <cell r="M96">
            <v>3197</v>
          </cell>
          <cell r="N96">
            <v>5514.8249999999998</v>
          </cell>
          <cell r="O96">
            <v>2317.8249999999998</v>
          </cell>
          <cell r="P96">
            <v>5514.8249999999998</v>
          </cell>
          <cell r="Q96">
            <v>1378.70625</v>
          </cell>
          <cell r="R96">
            <v>6894</v>
          </cell>
          <cell r="S96">
            <v>827</v>
          </cell>
          <cell r="T96">
            <v>7721</v>
          </cell>
          <cell r="U96">
            <v>1268</v>
          </cell>
          <cell r="V96">
            <v>8989</v>
          </cell>
          <cell r="W96">
            <v>761</v>
          </cell>
          <cell r="X96">
            <v>8371</v>
          </cell>
          <cell r="Y96">
            <v>8371</v>
          </cell>
          <cell r="Z96">
            <v>9750</v>
          </cell>
          <cell r="AA96">
            <v>837</v>
          </cell>
          <cell r="AB96">
            <v>9208</v>
          </cell>
          <cell r="AC96">
            <v>9208</v>
          </cell>
          <cell r="AD96">
            <v>10587</v>
          </cell>
          <cell r="AE96">
            <v>837</v>
          </cell>
          <cell r="AF96">
            <v>690.6</v>
          </cell>
          <cell r="AG96">
            <v>9898.6</v>
          </cell>
          <cell r="AH96">
            <v>1723.3828125</v>
          </cell>
          <cell r="AI96">
            <v>989.86000000000013</v>
          </cell>
          <cell r="AJ96">
            <v>10888.460000000001</v>
          </cell>
          <cell r="AK96">
            <v>12611.842812500001</v>
          </cell>
          <cell r="AL96">
            <v>1088.8460000000002</v>
          </cell>
          <cell r="AM96">
            <v>11977.306</v>
          </cell>
          <cell r="AN96">
            <v>0</v>
          </cell>
          <cell r="AO96">
            <v>13700.6888125</v>
          </cell>
          <cell r="AP96" t="str">
            <v>PAID UP TO JANUARY 2018</v>
          </cell>
          <cell r="AQ96">
            <v>0</v>
          </cell>
          <cell r="AS96">
            <v>13701</v>
          </cell>
          <cell r="AU96" t="str">
            <v>House No L-833 Sector 5-C/4, North Karachi</v>
          </cell>
          <cell r="AV96">
            <v>3169010490</v>
          </cell>
          <cell r="AX96" t="str">
            <v>OFFLINE</v>
          </cell>
          <cell r="AY96" t="str">
            <v>Head Quarter</v>
          </cell>
          <cell r="AZ96">
            <v>178732</v>
          </cell>
          <cell r="BA96">
            <v>3503.5</v>
          </cell>
        </row>
        <row r="97">
          <cell r="B97">
            <v>91</v>
          </cell>
          <cell r="C97" t="str">
            <v>Mst. Mushtaq Sultana w/o S. Abdul Subhan</v>
          </cell>
          <cell r="D97" t="str">
            <v>Lab Asstt</v>
          </cell>
          <cell r="F97" t="str">
            <v>Khi/Diffrnt</v>
          </cell>
          <cell r="G97" t="str">
            <v>012974-5</v>
          </cell>
          <cell r="H97" t="str">
            <v>N.B.P Model Colony 5/54 Model Colony Malir Khi.</v>
          </cell>
          <cell r="I97">
            <v>1070</v>
          </cell>
          <cell r="J97">
            <v>34183</v>
          </cell>
          <cell r="K97">
            <v>5</v>
          </cell>
          <cell r="L97" t="str">
            <v>F</v>
          </cell>
          <cell r="M97">
            <v>3174</v>
          </cell>
          <cell r="N97">
            <v>0</v>
          </cell>
          <cell r="O97">
            <v>-924</v>
          </cell>
          <cell r="P97">
            <v>2250</v>
          </cell>
          <cell r="Q97">
            <v>1428</v>
          </cell>
          <cell r="R97">
            <v>3678</v>
          </cell>
          <cell r="S97">
            <v>450</v>
          </cell>
          <cell r="T97">
            <v>4128</v>
          </cell>
          <cell r="U97">
            <v>540</v>
          </cell>
          <cell r="V97">
            <v>4668</v>
          </cell>
          <cell r="W97">
            <v>324</v>
          </cell>
          <cell r="X97">
            <v>3564</v>
          </cell>
          <cell r="Y97">
            <v>3750</v>
          </cell>
          <cell r="Z97">
            <v>5178</v>
          </cell>
          <cell r="AA97">
            <v>375</v>
          </cell>
          <cell r="AB97">
            <v>4125</v>
          </cell>
          <cell r="AC97">
            <v>4500</v>
          </cell>
          <cell r="AD97">
            <v>5928</v>
          </cell>
          <cell r="AE97">
            <v>750</v>
          </cell>
          <cell r="AF97">
            <v>337.5</v>
          </cell>
          <cell r="AG97">
            <v>4837.5</v>
          </cell>
          <cell r="AI97">
            <v>483.75</v>
          </cell>
          <cell r="AL97">
            <v>0</v>
          </cell>
          <cell r="AM97">
            <v>0</v>
          </cell>
          <cell r="AN97">
            <v>0</v>
          </cell>
          <cell r="AQ97">
            <v>0</v>
          </cell>
          <cell r="AS97">
            <v>0</v>
          </cell>
          <cell r="AU97" t="str">
            <v>House No R-97, Pak Qusar Town Karachi</v>
          </cell>
          <cell r="AV97">
            <v>3222460966</v>
          </cell>
          <cell r="AX97" t="str">
            <v>OFFLINE</v>
          </cell>
          <cell r="AY97" t="str">
            <v>PICR&amp;T</v>
          </cell>
          <cell r="AZ97" t="str">
            <v>NOT FOUND</v>
          </cell>
          <cell r="BA97">
            <v>1443.75</v>
          </cell>
        </row>
        <row r="98">
          <cell r="B98">
            <v>92</v>
          </cell>
          <cell r="C98" t="str">
            <v>Mst. Zaitoon Nisa  w/o Abdul Ghaffar</v>
          </cell>
          <cell r="D98" t="str">
            <v>D.M.O</v>
          </cell>
          <cell r="F98" t="str">
            <v>Khi/P.I.D.C</v>
          </cell>
          <cell r="G98" t="str">
            <v>22860-7</v>
          </cell>
          <cell r="H98" t="str">
            <v>N.B.P P.I.D.C House Branch Karachi.</v>
          </cell>
          <cell r="I98">
            <v>50</v>
          </cell>
          <cell r="J98">
            <v>39286</v>
          </cell>
          <cell r="K98">
            <v>7</v>
          </cell>
          <cell r="L98" t="str">
            <v>F</v>
          </cell>
          <cell r="M98">
            <v>1888</v>
          </cell>
          <cell r="N98">
            <v>3256.7999999999997</v>
          </cell>
          <cell r="O98">
            <v>1368.7999999999997</v>
          </cell>
          <cell r="P98">
            <v>3256.7999999999997</v>
          </cell>
          <cell r="Q98">
            <v>814.19999999999993</v>
          </cell>
          <cell r="R98">
            <v>4071</v>
          </cell>
          <cell r="S98">
            <v>489</v>
          </cell>
          <cell r="T98">
            <v>4560</v>
          </cell>
          <cell r="U98">
            <v>749</v>
          </cell>
          <cell r="V98">
            <v>5309</v>
          </cell>
          <cell r="W98">
            <v>449</v>
          </cell>
          <cell r="X98">
            <v>4944</v>
          </cell>
          <cell r="Y98">
            <v>4944</v>
          </cell>
          <cell r="Z98">
            <v>5758</v>
          </cell>
          <cell r="AA98">
            <v>494</v>
          </cell>
          <cell r="AB98">
            <v>5438</v>
          </cell>
          <cell r="AC98">
            <v>5438</v>
          </cell>
          <cell r="AD98">
            <v>6252</v>
          </cell>
          <cell r="AE98">
            <v>494</v>
          </cell>
          <cell r="AF98">
            <v>407.84999999999997</v>
          </cell>
          <cell r="AG98">
            <v>5845.85</v>
          </cell>
          <cell r="AH98">
            <v>1017.7499999999999</v>
          </cell>
          <cell r="AI98">
            <v>584.58500000000004</v>
          </cell>
          <cell r="AJ98">
            <v>6430.4350000000004</v>
          </cell>
          <cell r="AK98">
            <v>7448.1850000000004</v>
          </cell>
          <cell r="AL98">
            <v>643.04350000000011</v>
          </cell>
          <cell r="AM98">
            <v>7073.4785000000002</v>
          </cell>
          <cell r="AN98">
            <v>0</v>
          </cell>
          <cell r="AO98">
            <v>8091.2285000000002</v>
          </cell>
          <cell r="AP98" t="str">
            <v>PAID UP TO JANUARY 2018</v>
          </cell>
          <cell r="AQ98">
            <v>0</v>
          </cell>
          <cell r="AS98">
            <v>8091</v>
          </cell>
          <cell r="AU98" t="str">
            <v>House No 132/A Mahmood Abad Gate, Karachi</v>
          </cell>
          <cell r="AV98">
            <v>0</v>
          </cell>
          <cell r="AY98" t="str">
            <v>Head Quarter</v>
          </cell>
          <cell r="AZ98">
            <v>190232.8</v>
          </cell>
          <cell r="BA98">
            <v>3661</v>
          </cell>
        </row>
        <row r="99">
          <cell r="B99">
            <v>93</v>
          </cell>
          <cell r="C99" t="str">
            <v>Mr. S. Asmat Ali s/o Sy. Hashmat Ali</v>
          </cell>
          <cell r="D99" t="str">
            <v>AO</v>
          </cell>
          <cell r="F99" t="str">
            <v>Khi/P.I.D.C</v>
          </cell>
          <cell r="G99" t="str">
            <v>16329-4</v>
          </cell>
          <cell r="H99" t="str">
            <v>N.B.P P.I.D.C House Branch Karachi.</v>
          </cell>
          <cell r="I99">
            <v>50</v>
          </cell>
          <cell r="J99">
            <v>34375</v>
          </cell>
          <cell r="K99">
            <v>18</v>
          </cell>
          <cell r="L99" t="str">
            <v>P</v>
          </cell>
          <cell r="M99">
            <v>15940</v>
          </cell>
          <cell r="N99">
            <v>0</v>
          </cell>
          <cell r="O99">
            <v>-12940</v>
          </cell>
          <cell r="P99">
            <v>3000</v>
          </cell>
          <cell r="Q99">
            <v>3825.6000000000004</v>
          </cell>
          <cell r="R99">
            <v>6826</v>
          </cell>
          <cell r="S99">
            <v>600</v>
          </cell>
          <cell r="T99">
            <v>7426</v>
          </cell>
          <cell r="U99">
            <v>720</v>
          </cell>
          <cell r="V99">
            <v>8146</v>
          </cell>
          <cell r="W99">
            <v>432</v>
          </cell>
          <cell r="X99">
            <v>4752</v>
          </cell>
          <cell r="Y99">
            <v>5000</v>
          </cell>
          <cell r="Z99">
            <v>8826</v>
          </cell>
          <cell r="AA99">
            <v>500</v>
          </cell>
          <cell r="AB99">
            <v>5500</v>
          </cell>
          <cell r="AC99">
            <v>6000</v>
          </cell>
          <cell r="AD99">
            <v>9826</v>
          </cell>
          <cell r="AE99">
            <v>1000</v>
          </cell>
          <cell r="AF99">
            <v>450</v>
          </cell>
          <cell r="AG99">
            <v>6450</v>
          </cell>
          <cell r="AI99">
            <v>645</v>
          </cell>
          <cell r="AL99">
            <v>0</v>
          </cell>
          <cell r="AM99">
            <v>0</v>
          </cell>
          <cell r="AN99">
            <v>0</v>
          </cell>
          <cell r="AQ99">
            <v>0</v>
          </cell>
          <cell r="AS99">
            <v>0</v>
          </cell>
          <cell r="AU99" t="str">
            <v>Syed Asmat Ali House No R-656, Sector No 9, North Nazam Abad Karachi</v>
          </cell>
          <cell r="AV99">
            <v>36992020</v>
          </cell>
          <cell r="AY99" t="str">
            <v>Head Quarter</v>
          </cell>
          <cell r="AZ99">
            <v>462623.82</v>
          </cell>
          <cell r="BA99">
            <v>5429.61</v>
          </cell>
        </row>
        <row r="100">
          <cell r="B100">
            <v>94</v>
          </cell>
          <cell r="C100" t="str">
            <v>Mst. Safia Begum, w/o Siraj Ahmad</v>
          </cell>
          <cell r="D100" t="str">
            <v>Beldar</v>
          </cell>
          <cell r="F100" t="str">
            <v>Sahiwal</v>
          </cell>
          <cell r="G100" t="str">
            <v>10346-8</v>
          </cell>
          <cell r="H100" t="str">
            <v>N.B.P Madina Colony Sahiwal.</v>
          </cell>
          <cell r="I100">
            <v>967</v>
          </cell>
          <cell r="J100">
            <v>35261</v>
          </cell>
          <cell r="K100">
            <v>7</v>
          </cell>
          <cell r="L100" t="str">
            <v>F</v>
          </cell>
          <cell r="M100">
            <v>1200</v>
          </cell>
          <cell r="N100">
            <v>0</v>
          </cell>
          <cell r="O100">
            <v>1050</v>
          </cell>
          <cell r="P100">
            <v>2250</v>
          </cell>
          <cell r="Q100">
            <v>562.5</v>
          </cell>
          <cell r="R100">
            <v>2813</v>
          </cell>
          <cell r="S100">
            <v>450</v>
          </cell>
          <cell r="T100">
            <v>3263</v>
          </cell>
          <cell r="U100">
            <v>540</v>
          </cell>
          <cell r="V100">
            <v>3803</v>
          </cell>
          <cell r="W100">
            <v>324</v>
          </cell>
          <cell r="X100">
            <v>3565</v>
          </cell>
          <cell r="Y100">
            <v>3750</v>
          </cell>
          <cell r="Z100">
            <v>4313</v>
          </cell>
          <cell r="AA100">
            <v>375</v>
          </cell>
          <cell r="AB100">
            <v>4126</v>
          </cell>
          <cell r="AC100">
            <v>4500</v>
          </cell>
          <cell r="AD100">
            <v>5063</v>
          </cell>
          <cell r="AE100">
            <v>750</v>
          </cell>
          <cell r="AF100">
            <v>337.5</v>
          </cell>
          <cell r="AG100">
            <v>4837.5</v>
          </cell>
          <cell r="AI100">
            <v>483.75</v>
          </cell>
          <cell r="AL100">
            <v>0</v>
          </cell>
          <cell r="AM100">
            <v>0</v>
          </cell>
          <cell r="AN100">
            <v>0</v>
          </cell>
          <cell r="AQ100">
            <v>0</v>
          </cell>
          <cell r="AS100">
            <v>0</v>
          </cell>
          <cell r="AV100">
            <v>0</v>
          </cell>
          <cell r="AW100" t="str">
            <v>File Close</v>
          </cell>
          <cell r="AX100" t="str">
            <v>OFFLINE</v>
          </cell>
          <cell r="AY100" t="str">
            <v>Sahiwal</v>
          </cell>
          <cell r="AZ100" t="str">
            <v>NOT FOUND</v>
          </cell>
          <cell r="BA100">
            <v>1014.84</v>
          </cell>
        </row>
        <row r="101">
          <cell r="B101">
            <v>95</v>
          </cell>
          <cell r="C101" t="str">
            <v>Mst. Bashiran Bibi w/o Abdul Aziz</v>
          </cell>
          <cell r="D101" t="str">
            <v>F/A</v>
          </cell>
          <cell r="F101" t="str">
            <v>Sahiwal</v>
          </cell>
          <cell r="J101">
            <v>33136</v>
          </cell>
          <cell r="K101">
            <v>8</v>
          </cell>
          <cell r="L101" t="str">
            <v>F</v>
          </cell>
          <cell r="M101">
            <v>1763</v>
          </cell>
          <cell r="N101">
            <v>0</v>
          </cell>
          <cell r="O101">
            <v>487</v>
          </cell>
          <cell r="P101">
            <v>2250</v>
          </cell>
          <cell r="Q101">
            <v>793.35</v>
          </cell>
          <cell r="R101">
            <v>3043</v>
          </cell>
          <cell r="S101">
            <v>450</v>
          </cell>
          <cell r="T101">
            <v>3493</v>
          </cell>
          <cell r="U101">
            <v>540</v>
          </cell>
          <cell r="V101">
            <v>4033</v>
          </cell>
          <cell r="W101">
            <v>324</v>
          </cell>
          <cell r="X101">
            <v>3564</v>
          </cell>
          <cell r="Y101">
            <v>3750</v>
          </cell>
          <cell r="Z101">
            <v>4543</v>
          </cell>
          <cell r="AA101">
            <v>375</v>
          </cell>
          <cell r="AB101">
            <v>4125</v>
          </cell>
          <cell r="AC101">
            <v>4500</v>
          </cell>
          <cell r="AD101">
            <v>5293</v>
          </cell>
          <cell r="AE101">
            <v>750</v>
          </cell>
          <cell r="AF101">
            <v>337.5</v>
          </cell>
          <cell r="AG101">
            <v>4837.5</v>
          </cell>
          <cell r="AI101">
            <v>483.75</v>
          </cell>
          <cell r="AL101">
            <v>0</v>
          </cell>
          <cell r="AM101">
            <v>0</v>
          </cell>
          <cell r="AN101">
            <v>0</v>
          </cell>
          <cell r="AQ101">
            <v>0</v>
          </cell>
          <cell r="AS101">
            <v>0</v>
          </cell>
          <cell r="AV101">
            <v>0</v>
          </cell>
          <cell r="AY101" t="str">
            <v>Sahiwal</v>
          </cell>
          <cell r="AZ101" t="str">
            <v>NOT FOUND</v>
          </cell>
          <cell r="BA101">
            <v>964.32</v>
          </cell>
        </row>
        <row r="102">
          <cell r="B102">
            <v>96</v>
          </cell>
          <cell r="C102" t="str">
            <v>Mr. Inayat Ali s/o Sonay Khan</v>
          </cell>
          <cell r="D102" t="str">
            <v>Beldar</v>
          </cell>
          <cell r="F102" t="str">
            <v>Sahiwal</v>
          </cell>
          <cell r="G102" t="str">
            <v>9981-5</v>
          </cell>
          <cell r="H102" t="str">
            <v>N.B.P Khudian Khas District Kasur.</v>
          </cell>
          <cell r="I102">
            <v>1664</v>
          </cell>
          <cell r="J102">
            <v>37452</v>
          </cell>
          <cell r="K102">
            <v>7</v>
          </cell>
          <cell r="L102" t="str">
            <v>P</v>
          </cell>
          <cell r="M102">
            <v>3567</v>
          </cell>
          <cell r="N102">
            <v>4102.0499999999993</v>
          </cell>
          <cell r="O102">
            <v>535.04999999999927</v>
          </cell>
          <cell r="P102">
            <v>4102.0499999999993</v>
          </cell>
          <cell r="Q102">
            <v>1025.5124999999998</v>
          </cell>
          <cell r="R102">
            <v>5128</v>
          </cell>
          <cell r="S102">
            <v>615</v>
          </cell>
          <cell r="T102">
            <v>5743</v>
          </cell>
          <cell r="U102">
            <v>943</v>
          </cell>
          <cell r="V102">
            <v>6686</v>
          </cell>
          <cell r="W102">
            <v>566</v>
          </cell>
          <cell r="X102">
            <v>6226</v>
          </cell>
          <cell r="Y102">
            <v>6226</v>
          </cell>
          <cell r="Z102">
            <v>7252</v>
          </cell>
          <cell r="AA102">
            <v>623</v>
          </cell>
          <cell r="AB102">
            <v>6849</v>
          </cell>
          <cell r="AC102">
            <v>6849</v>
          </cell>
          <cell r="AD102">
            <v>7875</v>
          </cell>
          <cell r="AE102">
            <v>623</v>
          </cell>
          <cell r="AF102">
            <v>513.67499999999995</v>
          </cell>
          <cell r="AG102">
            <v>7362.6750000000002</v>
          </cell>
          <cell r="AH102">
            <v>1281.8906249999998</v>
          </cell>
          <cell r="AI102">
            <v>736.26750000000004</v>
          </cell>
          <cell r="AJ102">
            <v>8098.9425000000001</v>
          </cell>
          <cell r="AK102">
            <v>9380.8331249999992</v>
          </cell>
          <cell r="AL102">
            <v>809.89425000000006</v>
          </cell>
          <cell r="AM102">
            <v>8908.8367500000004</v>
          </cell>
          <cell r="AN102">
            <v>0</v>
          </cell>
          <cell r="AO102">
            <v>10190.727375</v>
          </cell>
          <cell r="AP102" t="str">
            <v>PAID UP TO JANUARY 2018</v>
          </cell>
          <cell r="AQ102">
            <v>0</v>
          </cell>
          <cell r="AS102">
            <v>10191</v>
          </cell>
          <cell r="AV102">
            <v>0</v>
          </cell>
          <cell r="AY102" t="str">
            <v>Sahiwal</v>
          </cell>
          <cell r="AZ102">
            <v>141752</v>
          </cell>
          <cell r="BA102">
            <v>2387</v>
          </cell>
        </row>
        <row r="103">
          <cell r="B103">
            <v>97</v>
          </cell>
          <cell r="C103" t="str">
            <v>Mr. Bashir Ahmad Shah s/o Sher Mohammad Shah</v>
          </cell>
          <cell r="D103" t="str">
            <v>F/A</v>
          </cell>
          <cell r="F103" t="str">
            <v>Sahiwal</v>
          </cell>
          <cell r="G103" t="str">
            <v>9276-8</v>
          </cell>
          <cell r="H103" t="str">
            <v>N.B.P Pattoki District Kasur.</v>
          </cell>
          <cell r="I103">
            <v>462</v>
          </cell>
          <cell r="J103">
            <v>35461</v>
          </cell>
          <cell r="K103">
            <v>8</v>
          </cell>
          <cell r="L103" t="str">
            <v>P</v>
          </cell>
          <cell r="M103">
            <v>6160.3</v>
          </cell>
          <cell r="N103">
            <v>0</v>
          </cell>
          <cell r="O103">
            <v>-3160.3</v>
          </cell>
          <cell r="P103">
            <v>3000</v>
          </cell>
          <cell r="Q103">
            <v>1848.4</v>
          </cell>
          <cell r="R103">
            <v>4848</v>
          </cell>
          <cell r="S103">
            <v>600</v>
          </cell>
          <cell r="T103">
            <v>10514</v>
          </cell>
          <cell r="U103">
            <v>1733</v>
          </cell>
          <cell r="V103">
            <v>12247</v>
          </cell>
          <cell r="W103">
            <v>1040</v>
          </cell>
          <cell r="X103">
            <v>11439</v>
          </cell>
          <cell r="Y103">
            <v>11439</v>
          </cell>
          <cell r="Z103">
            <v>13287</v>
          </cell>
          <cell r="AA103">
            <v>1144</v>
          </cell>
          <cell r="AB103">
            <v>12583</v>
          </cell>
          <cell r="AC103">
            <v>12583</v>
          </cell>
          <cell r="AD103">
            <v>14431</v>
          </cell>
          <cell r="AE103">
            <v>1144</v>
          </cell>
          <cell r="AF103">
            <v>943.72499999999991</v>
          </cell>
          <cell r="AG103">
            <v>13526.725</v>
          </cell>
          <cell r="AH103">
            <v>2310.5</v>
          </cell>
          <cell r="AI103">
            <v>1352.6725000000001</v>
          </cell>
          <cell r="AJ103">
            <v>14879.397500000001</v>
          </cell>
          <cell r="AK103">
            <v>17189.897499999999</v>
          </cell>
          <cell r="AL103">
            <v>1487.9397500000002</v>
          </cell>
          <cell r="AM103">
            <v>16367.33725</v>
          </cell>
          <cell r="AN103">
            <v>0</v>
          </cell>
          <cell r="AO103">
            <v>18677.83725</v>
          </cell>
          <cell r="AP103" t="str">
            <v>PAID UP TO JANUARY 2018</v>
          </cell>
          <cell r="AQ103">
            <v>0</v>
          </cell>
          <cell r="AS103">
            <v>18678</v>
          </cell>
          <cell r="AV103">
            <v>0</v>
          </cell>
          <cell r="AX103" t="str">
            <v>OFFLINE</v>
          </cell>
          <cell r="AY103" t="str">
            <v>Sahiwal</v>
          </cell>
          <cell r="AZ103">
            <v>210276</v>
          </cell>
          <cell r="BA103">
            <v>2266.16</v>
          </cell>
        </row>
        <row r="104">
          <cell r="B104">
            <v>98</v>
          </cell>
          <cell r="C104" t="str">
            <v>Mst. Najum.un.Nisa w/o M. Hanif.</v>
          </cell>
          <cell r="D104" t="str">
            <v>R.A</v>
          </cell>
          <cell r="F104" t="str">
            <v>Sahiwal</v>
          </cell>
          <cell r="G104" t="str">
            <v>9201-1</v>
          </cell>
          <cell r="H104" t="str">
            <v>N.B.P.Farid  Town, Sahiwal</v>
          </cell>
          <cell r="I104">
            <v>648</v>
          </cell>
          <cell r="J104">
            <v>33281</v>
          </cell>
          <cell r="K104">
            <v>16</v>
          </cell>
          <cell r="L104" t="str">
            <v>F</v>
          </cell>
          <cell r="M104">
            <v>7652</v>
          </cell>
          <cell r="N104">
            <v>0</v>
          </cell>
          <cell r="O104">
            <v>-5402</v>
          </cell>
          <cell r="P104">
            <v>2250</v>
          </cell>
          <cell r="Q104">
            <v>2754.7200000000003</v>
          </cell>
          <cell r="R104">
            <v>5005</v>
          </cell>
          <cell r="S104">
            <v>450</v>
          </cell>
          <cell r="T104">
            <v>5455</v>
          </cell>
          <cell r="U104">
            <v>540</v>
          </cell>
          <cell r="V104">
            <v>5995</v>
          </cell>
          <cell r="W104">
            <v>324</v>
          </cell>
          <cell r="X104">
            <v>3564</v>
          </cell>
          <cell r="Y104">
            <v>3750</v>
          </cell>
          <cell r="Z104">
            <v>6505</v>
          </cell>
          <cell r="AA104">
            <v>375</v>
          </cell>
          <cell r="AB104">
            <v>4125</v>
          </cell>
          <cell r="AC104">
            <v>4500</v>
          </cell>
          <cell r="AD104">
            <v>7255</v>
          </cell>
          <cell r="AE104">
            <v>750</v>
          </cell>
          <cell r="AF104">
            <v>337.5</v>
          </cell>
          <cell r="AG104">
            <v>4837.5</v>
          </cell>
          <cell r="AI104">
            <v>483.75</v>
          </cell>
          <cell r="AL104">
            <v>0</v>
          </cell>
          <cell r="AM104">
            <v>0</v>
          </cell>
          <cell r="AN104">
            <v>0</v>
          </cell>
          <cell r="AQ104">
            <v>0</v>
          </cell>
          <cell r="AS104">
            <v>0</v>
          </cell>
          <cell r="AV104">
            <v>3444500004</v>
          </cell>
          <cell r="AX104" t="str">
            <v>OFFLINE</v>
          </cell>
          <cell r="AY104" t="str">
            <v>Sahiwal</v>
          </cell>
          <cell r="AZ104" t="str">
            <v>NOT FOUND</v>
          </cell>
          <cell r="BA104">
            <v>2694.3</v>
          </cell>
        </row>
        <row r="105">
          <cell r="B105">
            <v>99</v>
          </cell>
          <cell r="C105" t="str">
            <v>Mst. Musarrat-un-Nisa w/o Ch. Rehmat Ali</v>
          </cell>
          <cell r="D105" t="str">
            <v>C.B</v>
          </cell>
          <cell r="F105" t="str">
            <v>Sahiwal</v>
          </cell>
          <cell r="G105" t="str">
            <v>33830-1</v>
          </cell>
          <cell r="H105" t="str">
            <v/>
          </cell>
          <cell r="I105">
            <v>967</v>
          </cell>
          <cell r="J105">
            <v>35155</v>
          </cell>
          <cell r="K105">
            <v>17</v>
          </cell>
          <cell r="L105" t="str">
            <v>F</v>
          </cell>
          <cell r="M105">
            <v>10354.655029999998</v>
          </cell>
          <cell r="N105">
            <v>0</v>
          </cell>
          <cell r="O105">
            <v>-8104.6550299999981</v>
          </cell>
          <cell r="P105">
            <v>2250</v>
          </cell>
          <cell r="Q105">
            <v>3095</v>
          </cell>
          <cell r="R105">
            <v>5345</v>
          </cell>
          <cell r="S105">
            <v>450</v>
          </cell>
          <cell r="T105">
            <v>5795</v>
          </cell>
          <cell r="U105">
            <v>540</v>
          </cell>
          <cell r="V105">
            <v>6335</v>
          </cell>
          <cell r="W105">
            <v>324</v>
          </cell>
          <cell r="X105">
            <v>3564</v>
          </cell>
          <cell r="Y105">
            <v>3750</v>
          </cell>
          <cell r="Z105">
            <v>6845</v>
          </cell>
          <cell r="AA105">
            <v>375</v>
          </cell>
          <cell r="AB105">
            <v>4125</v>
          </cell>
          <cell r="AC105">
            <v>4500</v>
          </cell>
          <cell r="AD105">
            <v>7595</v>
          </cell>
          <cell r="AE105">
            <v>750</v>
          </cell>
          <cell r="AF105">
            <v>337.5</v>
          </cell>
          <cell r="AG105">
            <v>4837.5</v>
          </cell>
          <cell r="AH105">
            <v>3868.75</v>
          </cell>
          <cell r="AI105">
            <v>483.75</v>
          </cell>
          <cell r="AJ105">
            <v>5321.25</v>
          </cell>
          <cell r="AK105">
            <v>9190</v>
          </cell>
          <cell r="AL105">
            <v>532.125</v>
          </cell>
          <cell r="AM105">
            <v>5853.375</v>
          </cell>
          <cell r="AN105">
            <v>0</v>
          </cell>
          <cell r="AO105">
            <v>9722.125</v>
          </cell>
          <cell r="AP105" t="str">
            <v>PAID UP TO JANUARY 2018</v>
          </cell>
          <cell r="AQ105">
            <v>0</v>
          </cell>
          <cell r="AS105">
            <v>9722</v>
          </cell>
          <cell r="AU105" t="str">
            <v>House No. 33/W, Tariq Bin Zaid Colony, Sahiwal.</v>
          </cell>
          <cell r="AV105" t="str">
            <v>0301-7609653</v>
          </cell>
          <cell r="AX105" t="str">
            <v>OFFLINE</v>
          </cell>
          <cell r="AY105" t="str">
            <v>Sahiwal</v>
          </cell>
          <cell r="AZ105">
            <v>783587.92</v>
          </cell>
          <cell r="BA105">
            <v>8444.7999999999993</v>
          </cell>
        </row>
        <row r="106">
          <cell r="B106">
            <v>100</v>
          </cell>
          <cell r="C106" t="str">
            <v>Mst. Shamim Akhtar w/o Liaquat Ali</v>
          </cell>
          <cell r="D106" t="str">
            <v>N.Q</v>
          </cell>
          <cell r="F106" t="str">
            <v>Sahiwal</v>
          </cell>
          <cell r="G106" t="str">
            <v>2341-9</v>
          </cell>
          <cell r="H106" t="str">
            <v/>
          </cell>
          <cell r="I106">
            <v>967</v>
          </cell>
          <cell r="J106">
            <v>39351</v>
          </cell>
          <cell r="K106">
            <v>2</v>
          </cell>
          <cell r="L106" t="str">
            <v>F</v>
          </cell>
          <cell r="M106">
            <v>1174</v>
          </cell>
          <cell r="N106">
            <v>2025.1499999999999</v>
          </cell>
          <cell r="O106">
            <v>1076</v>
          </cell>
          <cell r="P106">
            <v>2250</v>
          </cell>
          <cell r="Q106">
            <v>562.5</v>
          </cell>
          <cell r="R106">
            <v>2813</v>
          </cell>
          <cell r="S106">
            <v>338</v>
          </cell>
          <cell r="T106">
            <v>3151</v>
          </cell>
          <cell r="U106">
            <v>518</v>
          </cell>
          <cell r="V106">
            <v>3669</v>
          </cell>
          <cell r="W106">
            <v>311</v>
          </cell>
          <cell r="X106">
            <v>3418</v>
          </cell>
          <cell r="Y106">
            <v>3750</v>
          </cell>
          <cell r="Z106">
            <v>4313</v>
          </cell>
          <cell r="AA106">
            <v>375</v>
          </cell>
          <cell r="AB106">
            <v>4126</v>
          </cell>
          <cell r="AC106">
            <v>4500</v>
          </cell>
          <cell r="AD106">
            <v>5063</v>
          </cell>
          <cell r="AE106">
            <v>750</v>
          </cell>
          <cell r="AF106">
            <v>337.5</v>
          </cell>
          <cell r="AG106">
            <v>4837.5</v>
          </cell>
          <cell r="AH106">
            <v>703.125</v>
          </cell>
          <cell r="AI106">
            <v>483.75</v>
          </cell>
          <cell r="AJ106">
            <v>5321.25</v>
          </cell>
          <cell r="AK106">
            <v>6024.375</v>
          </cell>
          <cell r="AL106">
            <v>532.125</v>
          </cell>
          <cell r="AM106">
            <v>5853.375</v>
          </cell>
          <cell r="AN106">
            <v>0</v>
          </cell>
          <cell r="AO106">
            <v>6556.5</v>
          </cell>
          <cell r="AP106" t="str">
            <v>PAID UP TO JANUARY 2018</v>
          </cell>
          <cell r="AS106">
            <v>6557</v>
          </cell>
          <cell r="AV106">
            <v>0</v>
          </cell>
          <cell r="AX106" t="str">
            <v>OFFLINE</v>
          </cell>
          <cell r="AY106" t="str">
            <v>Sahiwal</v>
          </cell>
          <cell r="AZ106">
            <v>125741</v>
          </cell>
          <cell r="BA106">
            <v>1701</v>
          </cell>
        </row>
        <row r="107">
          <cell r="B107">
            <v>101</v>
          </cell>
          <cell r="C107" t="str">
            <v>Mst. Hussain Bibi w/o Ghulam Rasool</v>
          </cell>
          <cell r="D107" t="str">
            <v>Beldar</v>
          </cell>
          <cell r="F107" t="str">
            <v>Sahiwal</v>
          </cell>
          <cell r="G107" t="str">
            <v>10342-2</v>
          </cell>
          <cell r="H107" t="str">
            <v>N.B.P City Branch Sahiwal.</v>
          </cell>
          <cell r="I107">
            <v>536</v>
          </cell>
          <cell r="J107">
            <v>31995</v>
          </cell>
          <cell r="K107">
            <v>7</v>
          </cell>
          <cell r="L107" t="str">
            <v>F</v>
          </cell>
          <cell r="M107">
            <v>1200</v>
          </cell>
          <cell r="N107">
            <v>0</v>
          </cell>
          <cell r="O107">
            <v>1050</v>
          </cell>
          <cell r="P107">
            <v>2250</v>
          </cell>
          <cell r="Q107">
            <v>562.5</v>
          </cell>
          <cell r="R107">
            <v>2813</v>
          </cell>
          <cell r="S107">
            <v>450</v>
          </cell>
          <cell r="T107">
            <v>3263</v>
          </cell>
          <cell r="U107">
            <v>540</v>
          </cell>
          <cell r="V107">
            <v>3803</v>
          </cell>
          <cell r="W107">
            <v>324</v>
          </cell>
          <cell r="X107">
            <v>3565</v>
          </cell>
          <cell r="Y107">
            <v>3750</v>
          </cell>
          <cell r="Z107">
            <v>4313</v>
          </cell>
          <cell r="AA107">
            <v>375</v>
          </cell>
          <cell r="AB107">
            <v>4126</v>
          </cell>
          <cell r="AC107">
            <v>4500</v>
          </cell>
          <cell r="AD107">
            <v>5063</v>
          </cell>
          <cell r="AE107">
            <v>750</v>
          </cell>
          <cell r="AF107">
            <v>337.5</v>
          </cell>
          <cell r="AG107">
            <v>4837.5</v>
          </cell>
          <cell r="AH107">
            <v>703.125</v>
          </cell>
          <cell r="AI107">
            <v>483.75</v>
          </cell>
          <cell r="AJ107">
            <v>5321.25</v>
          </cell>
          <cell r="AK107">
            <v>6024.375</v>
          </cell>
          <cell r="AL107">
            <v>532.125</v>
          </cell>
          <cell r="AM107">
            <v>5853.375</v>
          </cell>
          <cell r="AN107">
            <v>0</v>
          </cell>
          <cell r="AO107">
            <v>6556.5</v>
          </cell>
          <cell r="AP107" t="str">
            <v>PAID UP TO JANUARY 2018</v>
          </cell>
          <cell r="AQ107">
            <v>0</v>
          </cell>
          <cell r="AS107">
            <v>6557</v>
          </cell>
          <cell r="AV107">
            <v>0</v>
          </cell>
          <cell r="AX107" t="str">
            <v>OFFLINE</v>
          </cell>
          <cell r="AY107" t="str">
            <v>Sahiwal</v>
          </cell>
          <cell r="AZ107" t="str">
            <v>NOT FOUND</v>
          </cell>
          <cell r="BA107">
            <v>242.71</v>
          </cell>
        </row>
        <row r="108">
          <cell r="B108">
            <v>102</v>
          </cell>
          <cell r="C108" t="str">
            <v>Mr. Piyaro Khan s/o Abdul Latif.</v>
          </cell>
          <cell r="D108" t="str">
            <v>Beldar</v>
          </cell>
          <cell r="F108" t="str">
            <v>Ghotki</v>
          </cell>
          <cell r="G108" t="str">
            <v>6818-3</v>
          </cell>
          <cell r="H108" t="str">
            <v>N.B.P Ghotki.</v>
          </cell>
          <cell r="I108">
            <v>118</v>
          </cell>
          <cell r="J108">
            <v>40230</v>
          </cell>
          <cell r="K108">
            <v>2</v>
          </cell>
          <cell r="L108" t="str">
            <v>P</v>
          </cell>
          <cell r="M108">
            <v>3531</v>
          </cell>
          <cell r="N108">
            <v>4060.6499999999996</v>
          </cell>
          <cell r="O108">
            <v>529.64999999999964</v>
          </cell>
          <cell r="P108">
            <v>4060.6499999999996</v>
          </cell>
          <cell r="Q108">
            <v>1015.1624999999999</v>
          </cell>
          <cell r="R108">
            <v>5076</v>
          </cell>
          <cell r="S108">
            <v>609</v>
          </cell>
          <cell r="T108">
            <v>5685</v>
          </cell>
          <cell r="U108">
            <v>934</v>
          </cell>
          <cell r="V108">
            <v>6619</v>
          </cell>
          <cell r="W108">
            <v>560</v>
          </cell>
          <cell r="X108">
            <v>6164</v>
          </cell>
          <cell r="Y108">
            <v>6164</v>
          </cell>
          <cell r="Z108">
            <v>7179</v>
          </cell>
          <cell r="AA108">
            <v>616</v>
          </cell>
          <cell r="AB108">
            <v>6780</v>
          </cell>
          <cell r="AC108">
            <v>6780</v>
          </cell>
          <cell r="AD108">
            <v>7795</v>
          </cell>
          <cell r="AE108">
            <v>616</v>
          </cell>
          <cell r="AF108">
            <v>508.5</v>
          </cell>
          <cell r="AG108">
            <v>7288.5</v>
          </cell>
          <cell r="AH108">
            <v>1268.953125</v>
          </cell>
          <cell r="AI108">
            <v>728.85</v>
          </cell>
          <cell r="AJ108">
            <v>8017.35</v>
          </cell>
          <cell r="AK108">
            <v>9286.3031250000004</v>
          </cell>
          <cell r="AL108">
            <v>801.73500000000013</v>
          </cell>
          <cell r="AM108">
            <v>8819.0850000000009</v>
          </cell>
          <cell r="AN108">
            <v>0</v>
          </cell>
          <cell r="AO108">
            <v>10088.038125000001</v>
          </cell>
          <cell r="AP108" t="str">
            <v>PAID UP TO JANUARY 2018</v>
          </cell>
          <cell r="AQ108">
            <v>0</v>
          </cell>
          <cell r="AS108">
            <v>10088</v>
          </cell>
          <cell r="AU108" t="str">
            <v>Village Attar Shah Post Office Ghotki Tehsil &amp; Distt: Ghotki</v>
          </cell>
          <cell r="AV108">
            <v>0</v>
          </cell>
          <cell r="AX108" t="str">
            <v>OFFLINE</v>
          </cell>
          <cell r="AY108" t="str">
            <v>Ghotki</v>
          </cell>
          <cell r="AZ108">
            <v>223150</v>
          </cell>
          <cell r="BA108">
            <v>4294.5</v>
          </cell>
        </row>
        <row r="109">
          <cell r="B109">
            <v>103</v>
          </cell>
          <cell r="C109" t="str">
            <v>Mst. Hamal Khatoon w/o Abdul Ghaffur.</v>
          </cell>
          <cell r="D109" t="str">
            <v>Beldar</v>
          </cell>
          <cell r="F109" t="str">
            <v>Ghotki</v>
          </cell>
          <cell r="G109" t="str">
            <v>13409-4</v>
          </cell>
          <cell r="H109" t="str">
            <v>N.B.P Ghotki.</v>
          </cell>
          <cell r="I109">
            <v>118</v>
          </cell>
          <cell r="J109">
            <v>37309</v>
          </cell>
          <cell r="K109">
            <v>2</v>
          </cell>
          <cell r="L109" t="str">
            <v>F</v>
          </cell>
          <cell r="M109">
            <v>1639</v>
          </cell>
          <cell r="N109">
            <v>2827.2749999999996</v>
          </cell>
          <cell r="O109">
            <v>1188.2749999999996</v>
          </cell>
          <cell r="P109">
            <v>2827.2749999999996</v>
          </cell>
          <cell r="Q109">
            <v>706.81874999999991</v>
          </cell>
          <cell r="R109">
            <v>3534</v>
          </cell>
          <cell r="S109">
            <v>565</v>
          </cell>
          <cell r="T109">
            <v>4099</v>
          </cell>
          <cell r="U109">
            <v>678</v>
          </cell>
          <cell r="V109">
            <v>4777</v>
          </cell>
          <cell r="W109">
            <v>407</v>
          </cell>
          <cell r="X109">
            <v>4477</v>
          </cell>
          <cell r="Y109">
            <v>4477</v>
          </cell>
          <cell r="Z109">
            <v>5184</v>
          </cell>
          <cell r="AA109">
            <v>448</v>
          </cell>
          <cell r="AB109">
            <v>4925</v>
          </cell>
          <cell r="AC109">
            <v>4925</v>
          </cell>
          <cell r="AD109">
            <v>5632</v>
          </cell>
          <cell r="AE109">
            <v>448</v>
          </cell>
          <cell r="AF109">
            <v>369.375</v>
          </cell>
          <cell r="AG109">
            <v>5294.375</v>
          </cell>
          <cell r="AI109">
            <v>529.4375</v>
          </cell>
          <cell r="AL109">
            <v>0</v>
          </cell>
          <cell r="AM109">
            <v>0</v>
          </cell>
          <cell r="AN109">
            <v>0</v>
          </cell>
          <cell r="AQ109">
            <v>0</v>
          </cell>
          <cell r="AS109">
            <v>0</v>
          </cell>
          <cell r="AU109" t="str">
            <v>Officer Incharge, Cotton Research Station, Ghotki</v>
          </cell>
          <cell r="AV109" t="str">
            <v>0302-5435611</v>
          </cell>
          <cell r="AY109" t="str">
            <v>Ghotki</v>
          </cell>
          <cell r="AZ109">
            <v>130168</v>
          </cell>
          <cell r="BA109">
            <v>2191.9299999999998</v>
          </cell>
          <cell r="BB109" t="str">
            <v xml:space="preserve">Death on 25.9.2017 informed by Mr.Ghulam Muhammad Laghari, PCCC </v>
          </cell>
          <cell r="BC109">
            <v>0</v>
          </cell>
          <cell r="BD109">
            <v>0</v>
          </cell>
        </row>
        <row r="110">
          <cell r="B110">
            <v>104</v>
          </cell>
          <cell r="C110" t="str">
            <v>Mr. Ameer.ud.Din s/o Haji Khan.</v>
          </cell>
          <cell r="D110" t="str">
            <v>F/A</v>
          </cell>
          <cell r="F110" t="str">
            <v>Ghotki</v>
          </cell>
          <cell r="G110" t="str">
            <v>7577-0</v>
          </cell>
          <cell r="H110" t="str">
            <v>N.B.P Daharki.</v>
          </cell>
          <cell r="I110">
            <v>1928</v>
          </cell>
          <cell r="J110">
            <v>39665</v>
          </cell>
          <cell r="K110">
            <v>10</v>
          </cell>
          <cell r="L110" t="str">
            <v>P</v>
          </cell>
          <cell r="M110">
            <v>7436</v>
          </cell>
          <cell r="N110">
            <v>8551.4</v>
          </cell>
          <cell r="O110">
            <v>1115.3999999999996</v>
          </cell>
          <cell r="P110">
            <v>8551.4</v>
          </cell>
          <cell r="Q110">
            <v>2137.85</v>
          </cell>
          <cell r="R110">
            <v>10689</v>
          </cell>
          <cell r="S110">
            <v>1283</v>
          </cell>
          <cell r="T110">
            <v>11972</v>
          </cell>
          <cell r="U110">
            <v>1967</v>
          </cell>
          <cell r="V110">
            <v>13939</v>
          </cell>
          <cell r="W110">
            <v>1180</v>
          </cell>
          <cell r="X110">
            <v>12981</v>
          </cell>
          <cell r="Y110">
            <v>12981</v>
          </cell>
          <cell r="Z110">
            <v>15119</v>
          </cell>
          <cell r="AA110">
            <v>1298</v>
          </cell>
          <cell r="AB110">
            <v>14279</v>
          </cell>
          <cell r="AC110">
            <v>14279</v>
          </cell>
          <cell r="AD110">
            <v>16417</v>
          </cell>
          <cell r="AE110">
            <v>1298</v>
          </cell>
          <cell r="AF110">
            <v>1070.925</v>
          </cell>
          <cell r="AG110">
            <v>15349.924999999999</v>
          </cell>
          <cell r="AH110">
            <v>2672.3125</v>
          </cell>
          <cell r="AI110">
            <v>1534.9925000000001</v>
          </cell>
          <cell r="AJ110">
            <v>16884.9175</v>
          </cell>
          <cell r="AK110">
            <v>19557.23</v>
          </cell>
          <cell r="AL110">
            <v>1688.4917500000001</v>
          </cell>
          <cell r="AM110">
            <v>18573.409250000001</v>
          </cell>
          <cell r="AN110">
            <v>0</v>
          </cell>
          <cell r="AO110">
            <v>21245.721750000001</v>
          </cell>
          <cell r="AP110" t="str">
            <v>PAID UP TO JANUARY 2018</v>
          </cell>
          <cell r="AQ110">
            <v>0</v>
          </cell>
          <cell r="AS110">
            <v>21246</v>
          </cell>
          <cell r="AU110" t="str">
            <v>C/O Waheed Ahmed Daher LCS Office Zafer Bazar Daharki Distt, Ghotki.</v>
          </cell>
          <cell r="AV110" t="str">
            <v>03337238175</v>
          </cell>
          <cell r="AW110">
            <v>0</v>
          </cell>
          <cell r="AX110" t="str">
            <v>OFFLINE</v>
          </cell>
          <cell r="AY110" t="str">
            <v>Ghotki</v>
          </cell>
          <cell r="AZ110">
            <v>399202</v>
          </cell>
          <cell r="BA110">
            <v>7682.5</v>
          </cell>
        </row>
        <row r="111">
          <cell r="B111">
            <v>105</v>
          </cell>
          <cell r="C111" t="str">
            <v>Mr. Birohi Khan s/o M. Bachal Khoso Baloch.</v>
          </cell>
          <cell r="D111" t="str">
            <v>Sweeper</v>
          </cell>
          <cell r="F111" t="str">
            <v>Ghotki</v>
          </cell>
          <cell r="G111" t="str">
            <v>13250-4</v>
          </cell>
          <cell r="H111" t="str">
            <v>N.B.P Ghotki.</v>
          </cell>
          <cell r="I111">
            <v>118</v>
          </cell>
          <cell r="J111">
            <v>38769</v>
          </cell>
          <cell r="K111">
            <v>1</v>
          </cell>
          <cell r="L111" t="str">
            <v>P</v>
          </cell>
          <cell r="M111">
            <v>3747</v>
          </cell>
          <cell r="N111">
            <v>4309.0499999999993</v>
          </cell>
          <cell r="O111">
            <v>562.04999999999927</v>
          </cell>
          <cell r="P111">
            <v>4309.0499999999993</v>
          </cell>
          <cell r="Q111">
            <v>1077.2624999999998</v>
          </cell>
          <cell r="R111">
            <v>5386</v>
          </cell>
          <cell r="S111">
            <v>646</v>
          </cell>
          <cell r="T111">
            <v>6032</v>
          </cell>
          <cell r="U111">
            <v>991</v>
          </cell>
          <cell r="V111">
            <v>7023</v>
          </cell>
          <cell r="W111">
            <v>595</v>
          </cell>
          <cell r="X111">
            <v>6541</v>
          </cell>
          <cell r="Y111">
            <v>6541</v>
          </cell>
          <cell r="Z111">
            <v>7618</v>
          </cell>
          <cell r="AA111">
            <v>654</v>
          </cell>
          <cell r="AB111">
            <v>7195</v>
          </cell>
          <cell r="AC111">
            <v>7195</v>
          </cell>
          <cell r="AD111">
            <v>8272</v>
          </cell>
          <cell r="AE111">
            <v>654</v>
          </cell>
          <cell r="AF111">
            <v>539.625</v>
          </cell>
          <cell r="AG111">
            <v>7734.625</v>
          </cell>
          <cell r="AH111">
            <v>1346.5781249999998</v>
          </cell>
          <cell r="AI111">
            <v>773.46250000000009</v>
          </cell>
          <cell r="AJ111">
            <v>8508.0874999999996</v>
          </cell>
          <cell r="AK111">
            <v>9854.6656249999996</v>
          </cell>
          <cell r="AL111">
            <v>850.80875000000003</v>
          </cell>
          <cell r="AM111">
            <v>9358.8962499999998</v>
          </cell>
          <cell r="AN111">
            <v>0</v>
          </cell>
          <cell r="AO111">
            <v>10705.474375</v>
          </cell>
          <cell r="AP111" t="str">
            <v>PAID UP TO JANUARY 2018</v>
          </cell>
          <cell r="AQ111">
            <v>0</v>
          </cell>
          <cell r="AS111">
            <v>10705</v>
          </cell>
          <cell r="AU111" t="str">
            <v>Officer Incharge, Cotton Research Station, Ghotki</v>
          </cell>
          <cell r="AV111">
            <v>0</v>
          </cell>
          <cell r="AX111" t="str">
            <v>OFFLINE</v>
          </cell>
          <cell r="AY111" t="str">
            <v>Ghotki</v>
          </cell>
          <cell r="AZ111">
            <v>149131</v>
          </cell>
          <cell r="BA111">
            <v>2870</v>
          </cell>
        </row>
        <row r="112">
          <cell r="B112">
            <v>106</v>
          </cell>
          <cell r="C112" t="str">
            <v>Mr. Abdul Hameed Memon s/o Yar Mohammad Memon</v>
          </cell>
          <cell r="D112" t="str">
            <v>S.S.O</v>
          </cell>
          <cell r="F112" t="str">
            <v>Ghotki</v>
          </cell>
          <cell r="I112">
            <v>0</v>
          </cell>
          <cell r="J112">
            <v>39786</v>
          </cell>
          <cell r="K112">
            <v>18</v>
          </cell>
          <cell r="L112" t="str">
            <v>P</v>
          </cell>
          <cell r="M112">
            <v>23320</v>
          </cell>
          <cell r="N112">
            <v>26817.999999999996</v>
          </cell>
          <cell r="O112">
            <v>3497.9999999999964</v>
          </cell>
          <cell r="P112">
            <v>26817.999999999996</v>
          </cell>
          <cell r="Q112">
            <v>5363.5999999999995</v>
          </cell>
          <cell r="R112">
            <v>32182</v>
          </cell>
          <cell r="S112">
            <v>4023</v>
          </cell>
          <cell r="T112">
            <v>36205</v>
          </cell>
          <cell r="U112">
            <v>6168</v>
          </cell>
          <cell r="V112">
            <v>42373</v>
          </cell>
          <cell r="W112">
            <v>3701</v>
          </cell>
          <cell r="X112">
            <v>40710</v>
          </cell>
          <cell r="Y112">
            <v>40710</v>
          </cell>
          <cell r="Z112">
            <v>46074</v>
          </cell>
          <cell r="AA112">
            <v>4071</v>
          </cell>
          <cell r="AB112">
            <v>44781</v>
          </cell>
          <cell r="AC112">
            <v>44781</v>
          </cell>
          <cell r="AD112">
            <v>50145</v>
          </cell>
          <cell r="AE112">
            <v>4071</v>
          </cell>
          <cell r="AF112">
            <v>3358.5749999999998</v>
          </cell>
          <cell r="AG112">
            <v>48139.574999999997</v>
          </cell>
          <cell r="AI112">
            <v>4813.9574999999995</v>
          </cell>
          <cell r="AL112">
            <v>0</v>
          </cell>
          <cell r="AM112">
            <v>0</v>
          </cell>
          <cell r="AN112">
            <v>0</v>
          </cell>
          <cell r="AQ112">
            <v>0</v>
          </cell>
          <cell r="AS112">
            <v>0</v>
          </cell>
          <cell r="AV112">
            <v>0</v>
          </cell>
          <cell r="AW112" t="str">
            <v>File Close (Transfer file</v>
          </cell>
          <cell r="AY112" t="e">
            <v>#REF!</v>
          </cell>
          <cell r="AZ112" t="e">
            <v>#REF!</v>
          </cell>
          <cell r="BA112" t="e">
            <v>#REF!</v>
          </cell>
        </row>
        <row r="113">
          <cell r="B113">
            <v>107</v>
          </cell>
          <cell r="C113" t="str">
            <v>Mr. Muhammad Yousuf  s/o Rehmat Ullah</v>
          </cell>
          <cell r="D113" t="str">
            <v>Beldar</v>
          </cell>
          <cell r="F113" t="str">
            <v>Ghotki</v>
          </cell>
          <cell r="G113" t="str">
            <v>13465-5</v>
          </cell>
          <cell r="H113" t="str">
            <v>N.B.P Ghotki.</v>
          </cell>
          <cell r="I113">
            <v>118</v>
          </cell>
          <cell r="J113">
            <v>35976</v>
          </cell>
          <cell r="K113">
            <v>7</v>
          </cell>
          <cell r="L113" t="str">
            <v>P</v>
          </cell>
          <cell r="M113">
            <v>2400.4899999999998</v>
          </cell>
          <cell r="N113">
            <v>0</v>
          </cell>
          <cell r="O113">
            <v>599.51000000000022</v>
          </cell>
          <cell r="P113">
            <v>3000</v>
          </cell>
          <cell r="Q113">
            <v>750.49</v>
          </cell>
          <cell r="R113">
            <v>3750</v>
          </cell>
          <cell r="S113">
            <v>600</v>
          </cell>
          <cell r="T113">
            <v>4350</v>
          </cell>
          <cell r="U113">
            <v>720</v>
          </cell>
          <cell r="V113">
            <v>7144.3</v>
          </cell>
          <cell r="W113">
            <v>639</v>
          </cell>
          <cell r="X113">
            <v>7033</v>
          </cell>
          <cell r="Y113">
            <v>7033</v>
          </cell>
          <cell r="Z113">
            <v>7783</v>
          </cell>
          <cell r="AA113">
            <v>703</v>
          </cell>
          <cell r="AB113">
            <v>7736</v>
          </cell>
          <cell r="AC113">
            <v>7736</v>
          </cell>
          <cell r="AD113">
            <v>8486</v>
          </cell>
          <cell r="AE113">
            <v>703</v>
          </cell>
          <cell r="AF113">
            <v>580.19999999999993</v>
          </cell>
          <cell r="AG113">
            <v>8316.2000000000007</v>
          </cell>
          <cell r="AH113">
            <v>938.11249999999995</v>
          </cell>
          <cell r="AI113">
            <v>831.62000000000012</v>
          </cell>
          <cell r="AJ113">
            <v>9147.8200000000015</v>
          </cell>
          <cell r="AK113">
            <v>10085.932500000001</v>
          </cell>
          <cell r="AL113">
            <v>914.78200000000015</v>
          </cell>
          <cell r="AM113">
            <v>10062.602000000003</v>
          </cell>
          <cell r="AN113">
            <v>0</v>
          </cell>
          <cell r="AO113">
            <v>11000.714500000002</v>
          </cell>
          <cell r="AP113" t="str">
            <v>PAID UP TO JANUARY 2018</v>
          </cell>
          <cell r="AQ113">
            <v>0</v>
          </cell>
          <cell r="AS113">
            <v>11001</v>
          </cell>
          <cell r="AU113" t="str">
            <v>Officer Incharge, Cotton Research Station, Ghotki</v>
          </cell>
          <cell r="AV113">
            <v>0</v>
          </cell>
          <cell r="AY113" t="str">
            <v>Ghotki</v>
          </cell>
          <cell r="AZ113">
            <v>100547</v>
          </cell>
          <cell r="BA113">
            <v>1083.5999999999999</v>
          </cell>
        </row>
        <row r="114">
          <cell r="B114">
            <v>108</v>
          </cell>
          <cell r="C114" t="str">
            <v>Mr. Abdul Aziz Channa s/o Rasool Bux Channa.</v>
          </cell>
          <cell r="D114" t="str">
            <v>S.S.O</v>
          </cell>
          <cell r="F114" t="str">
            <v>Ghotki</v>
          </cell>
          <cell r="G114" t="str">
            <v>5119-8</v>
          </cell>
          <cell r="H114" t="str">
            <v>N.B.P, Mirpur Mathelo</v>
          </cell>
          <cell r="I114">
            <v>137</v>
          </cell>
          <cell r="J114">
            <v>39488</v>
          </cell>
          <cell r="K114">
            <v>18</v>
          </cell>
          <cell r="L114" t="str">
            <v>P</v>
          </cell>
          <cell r="M114">
            <v>22705</v>
          </cell>
          <cell r="N114">
            <v>26110.749999999996</v>
          </cell>
          <cell r="O114">
            <v>3405.7499999999964</v>
          </cell>
          <cell r="P114">
            <v>26110.749999999996</v>
          </cell>
          <cell r="Q114">
            <v>5222.1499999999996</v>
          </cell>
          <cell r="R114">
            <v>31333</v>
          </cell>
          <cell r="S114">
            <v>3917</v>
          </cell>
          <cell r="T114">
            <v>35250</v>
          </cell>
          <cell r="U114">
            <v>6006</v>
          </cell>
          <cell r="V114">
            <v>41256</v>
          </cell>
          <cell r="W114">
            <v>3603</v>
          </cell>
          <cell r="X114">
            <v>39637</v>
          </cell>
          <cell r="Y114">
            <v>39637</v>
          </cell>
          <cell r="Z114">
            <v>44859</v>
          </cell>
          <cell r="AA114">
            <v>3964</v>
          </cell>
          <cell r="AB114">
            <v>43601</v>
          </cell>
          <cell r="AC114">
            <v>43601</v>
          </cell>
          <cell r="AD114">
            <v>48823</v>
          </cell>
          <cell r="AE114">
            <v>3964</v>
          </cell>
          <cell r="AF114">
            <v>3270.0749999999998</v>
          </cell>
          <cell r="AG114">
            <v>46871.074999999997</v>
          </cell>
          <cell r="AH114">
            <v>6527.6875</v>
          </cell>
          <cell r="AI114">
            <v>4687.1075000000001</v>
          </cell>
          <cell r="AJ114">
            <v>51558.182499999995</v>
          </cell>
          <cell r="AK114">
            <v>58085.869999999995</v>
          </cell>
          <cell r="AL114">
            <v>5155.8182500000003</v>
          </cell>
          <cell r="AM114">
            <v>56714.000749999992</v>
          </cell>
          <cell r="AN114">
            <v>0</v>
          </cell>
          <cell r="AO114">
            <v>63241.688249999992</v>
          </cell>
          <cell r="AP114" t="str">
            <v>PAID UP TO JANUARY 2018</v>
          </cell>
          <cell r="AQ114">
            <v>0</v>
          </cell>
          <cell r="AS114">
            <v>63242</v>
          </cell>
          <cell r="AU114" t="str">
            <v>Officer Incharge, Cotton Research Station, Ghotki</v>
          </cell>
          <cell r="AV114" t="str">
            <v>03337105502</v>
          </cell>
          <cell r="AW114">
            <v>0</v>
          </cell>
          <cell r="AX114" t="str">
            <v>OFFLINE</v>
          </cell>
          <cell r="AY114" t="str">
            <v>Ghotki</v>
          </cell>
          <cell r="AZ114">
            <v>1039734</v>
          </cell>
          <cell r="BA114">
            <v>20009.5</v>
          </cell>
        </row>
        <row r="115">
          <cell r="B115">
            <v>109</v>
          </cell>
          <cell r="C115" t="str">
            <v>Mst. Zoharan Begum  w/o M.Bux.</v>
          </cell>
          <cell r="D115" t="str">
            <v>Driver</v>
          </cell>
          <cell r="F115" t="str">
            <v>Ghotki</v>
          </cell>
          <cell r="G115" t="str">
            <v>13262-0</v>
          </cell>
          <cell r="H115" t="str">
            <v>N.B.P Ghotki.</v>
          </cell>
          <cell r="I115">
            <v>118</v>
          </cell>
          <cell r="J115">
            <v>35243</v>
          </cell>
          <cell r="K115">
            <v>7</v>
          </cell>
          <cell r="L115" t="str">
            <v>F</v>
          </cell>
          <cell r="M115">
            <v>2126</v>
          </cell>
          <cell r="N115">
            <v>0</v>
          </cell>
          <cell r="O115">
            <v>124</v>
          </cell>
          <cell r="P115">
            <v>2250</v>
          </cell>
          <cell r="Q115">
            <v>956.69999999999993</v>
          </cell>
          <cell r="R115">
            <v>3207</v>
          </cell>
          <cell r="S115">
            <v>450</v>
          </cell>
          <cell r="T115">
            <v>3657</v>
          </cell>
          <cell r="U115">
            <v>540</v>
          </cell>
          <cell r="V115">
            <v>4197</v>
          </cell>
          <cell r="W115">
            <v>324</v>
          </cell>
          <cell r="X115">
            <v>3564</v>
          </cell>
          <cell r="Y115">
            <v>3750</v>
          </cell>
          <cell r="Z115">
            <v>4707</v>
          </cell>
          <cell r="AA115">
            <v>375</v>
          </cell>
          <cell r="AB115">
            <v>4125</v>
          </cell>
          <cell r="AC115">
            <v>4500</v>
          </cell>
          <cell r="AD115">
            <v>5457</v>
          </cell>
          <cell r="AE115">
            <v>750</v>
          </cell>
          <cell r="AF115">
            <v>337.5</v>
          </cell>
          <cell r="AG115">
            <v>4837.5</v>
          </cell>
          <cell r="AH115">
            <v>1195.875</v>
          </cell>
          <cell r="AI115">
            <v>483.75</v>
          </cell>
          <cell r="AJ115">
            <v>5321.25</v>
          </cell>
          <cell r="AK115">
            <v>6517.125</v>
          </cell>
          <cell r="AL115">
            <v>532.125</v>
          </cell>
          <cell r="AM115">
            <v>5853.375</v>
          </cell>
          <cell r="AN115">
            <v>0</v>
          </cell>
          <cell r="AO115">
            <v>7049.25</v>
          </cell>
          <cell r="AP115" t="str">
            <v>PAID UP TO JANUARY 2018</v>
          </cell>
          <cell r="AQ115">
            <v>0</v>
          </cell>
          <cell r="AS115">
            <v>7049</v>
          </cell>
          <cell r="AU115" t="str">
            <v>Officer Incharge, Cotton Research Station, Ghotki</v>
          </cell>
          <cell r="AV115">
            <v>3113589980</v>
          </cell>
          <cell r="AX115" t="str">
            <v>OFFLINE</v>
          </cell>
          <cell r="AY115" t="str">
            <v>Ghotki</v>
          </cell>
          <cell r="AZ115">
            <v>74648</v>
          </cell>
          <cell r="BA115">
            <v>1087</v>
          </cell>
        </row>
        <row r="116">
          <cell r="B116">
            <v>110</v>
          </cell>
          <cell r="C116" t="str">
            <v>Mst. Latifan w/o Shah Muhammad.</v>
          </cell>
          <cell r="D116" t="str">
            <v>Chowkidar</v>
          </cell>
          <cell r="F116" t="str">
            <v>Ghotki</v>
          </cell>
          <cell r="G116" t="str">
            <v>13376-3</v>
          </cell>
          <cell r="H116" t="str">
            <v>N.B.P Ghotki.</v>
          </cell>
          <cell r="I116">
            <v>118</v>
          </cell>
          <cell r="J116">
            <v>38984</v>
          </cell>
          <cell r="K116">
            <v>1</v>
          </cell>
          <cell r="L116" t="str">
            <v>F</v>
          </cell>
          <cell r="M116">
            <v>2620</v>
          </cell>
          <cell r="N116">
            <v>4519.5</v>
          </cell>
          <cell r="O116">
            <v>1899.5</v>
          </cell>
          <cell r="P116">
            <v>4519.5</v>
          </cell>
          <cell r="Q116">
            <v>1129.875</v>
          </cell>
          <cell r="R116">
            <v>5649</v>
          </cell>
          <cell r="S116">
            <v>678</v>
          </cell>
          <cell r="T116">
            <v>6327</v>
          </cell>
          <cell r="U116">
            <v>1039</v>
          </cell>
          <cell r="V116">
            <v>7366</v>
          </cell>
          <cell r="W116">
            <v>624</v>
          </cell>
          <cell r="X116">
            <v>6860</v>
          </cell>
          <cell r="Y116">
            <v>6860</v>
          </cell>
          <cell r="Z116">
            <v>7990</v>
          </cell>
          <cell r="AA116">
            <v>686</v>
          </cell>
          <cell r="AB116">
            <v>7546</v>
          </cell>
          <cell r="AC116">
            <v>7546</v>
          </cell>
          <cell r="AD116">
            <v>8676</v>
          </cell>
          <cell r="AE116">
            <v>686</v>
          </cell>
          <cell r="AF116">
            <v>565.94999999999993</v>
          </cell>
          <cell r="AG116">
            <v>8111.95</v>
          </cell>
          <cell r="AH116">
            <v>1412.34375</v>
          </cell>
          <cell r="AI116">
            <v>811.19500000000005</v>
          </cell>
          <cell r="AJ116">
            <v>8923.1450000000004</v>
          </cell>
          <cell r="AK116">
            <v>10335.48875</v>
          </cell>
          <cell r="AL116">
            <v>892.31450000000007</v>
          </cell>
          <cell r="AM116">
            <v>9815.4595000000008</v>
          </cell>
          <cell r="AN116">
            <v>0</v>
          </cell>
          <cell r="AO116">
            <v>11227.803250000001</v>
          </cell>
          <cell r="AP116" t="str">
            <v>PAID UP TO JANUARY 2018</v>
          </cell>
          <cell r="AQ116">
            <v>0</v>
          </cell>
          <cell r="AS116">
            <v>11228</v>
          </cell>
          <cell r="AU116" t="str">
            <v>Officer Incharge, Cotton Research Station, Ghotki</v>
          </cell>
          <cell r="AV116">
            <v>0</v>
          </cell>
          <cell r="AX116" t="str">
            <v>OFFLINE</v>
          </cell>
          <cell r="AY116" t="str">
            <v>Ghotki</v>
          </cell>
          <cell r="AZ116">
            <v>111029</v>
          </cell>
          <cell r="BA116">
            <v>2870</v>
          </cell>
        </row>
        <row r="117">
          <cell r="B117">
            <v>111</v>
          </cell>
          <cell r="C117" t="str">
            <v>Mst. Sabiha Mushtaq w/o Mushtaq Ahmad</v>
          </cell>
          <cell r="D117" t="str">
            <v>Steno</v>
          </cell>
          <cell r="F117" t="str">
            <v>Khi/Diffrnt</v>
          </cell>
          <cell r="G117" t="str">
            <v>209495-1</v>
          </cell>
          <cell r="H117" t="str">
            <v>N.B.P Sharifabbad Branch Khi ST-8 Sir Shah Suleman Road Khi.</v>
          </cell>
          <cell r="I117">
            <v>1035</v>
          </cell>
          <cell r="J117">
            <v>31122</v>
          </cell>
          <cell r="K117">
            <v>12</v>
          </cell>
          <cell r="L117" t="str">
            <v>F</v>
          </cell>
          <cell r="M117">
            <v>3161</v>
          </cell>
          <cell r="N117">
            <v>0</v>
          </cell>
          <cell r="O117">
            <v>-911</v>
          </cell>
          <cell r="P117">
            <v>2250</v>
          </cell>
          <cell r="Q117">
            <v>1422.45</v>
          </cell>
          <cell r="R117">
            <v>3672</v>
          </cell>
          <cell r="S117">
            <v>450</v>
          </cell>
          <cell r="T117">
            <v>4122</v>
          </cell>
          <cell r="U117">
            <v>540</v>
          </cell>
          <cell r="V117">
            <v>4662</v>
          </cell>
          <cell r="W117">
            <v>324</v>
          </cell>
          <cell r="X117">
            <v>3564</v>
          </cell>
          <cell r="Y117">
            <v>3750</v>
          </cell>
          <cell r="Z117">
            <v>5172</v>
          </cell>
          <cell r="AA117">
            <v>375</v>
          </cell>
          <cell r="AB117">
            <v>4125</v>
          </cell>
          <cell r="AC117">
            <v>4500</v>
          </cell>
          <cell r="AD117">
            <v>5922</v>
          </cell>
          <cell r="AE117">
            <v>750</v>
          </cell>
          <cell r="AF117">
            <v>337.5</v>
          </cell>
          <cell r="AG117">
            <v>4837.5</v>
          </cell>
          <cell r="AI117">
            <v>483.75</v>
          </cell>
          <cell r="AL117">
            <v>0</v>
          </cell>
          <cell r="AM117">
            <v>0</v>
          </cell>
          <cell r="AN117">
            <v>0</v>
          </cell>
          <cell r="AQ117">
            <v>0</v>
          </cell>
          <cell r="AS117">
            <v>0</v>
          </cell>
          <cell r="AU117" t="str">
            <v>House No 7/8, B.One Area Liaqat Abad Karachi</v>
          </cell>
          <cell r="AV117" t="str">
            <v>0313-2681972</v>
          </cell>
          <cell r="AW117" t="str">
            <v>File Close</v>
          </cell>
          <cell r="AX117" t="str">
            <v>OFFLINE</v>
          </cell>
          <cell r="AY117" t="str">
            <v>Head Quarter</v>
          </cell>
          <cell r="AZ117" t="str">
            <v>NOT FOUND</v>
          </cell>
          <cell r="BA117">
            <v>1276.0999999999999</v>
          </cell>
        </row>
        <row r="118">
          <cell r="B118">
            <v>112</v>
          </cell>
          <cell r="C118" t="str">
            <v>Mr. Adil Rasheed  s/o Rasheed.ud.Din Khan</v>
          </cell>
          <cell r="D118" t="str">
            <v>S.S.O</v>
          </cell>
          <cell r="F118" t="str">
            <v>Khi/P.I.D.C</v>
          </cell>
          <cell r="G118" t="str">
            <v>25300-8</v>
          </cell>
          <cell r="H118" t="str">
            <v>N.B.P P.I.D.C House Branch Karachi.</v>
          </cell>
          <cell r="I118">
            <v>50</v>
          </cell>
          <cell r="J118">
            <v>37376</v>
          </cell>
          <cell r="K118">
            <v>18</v>
          </cell>
          <cell r="L118" t="str">
            <v>F</v>
          </cell>
          <cell r="M118">
            <v>15777</v>
          </cell>
          <cell r="N118">
            <v>27215.324999999997</v>
          </cell>
          <cell r="O118">
            <v>11438.324999999997</v>
          </cell>
          <cell r="P118">
            <v>27215.324999999997</v>
          </cell>
          <cell r="Q118">
            <v>5443.0649999999996</v>
          </cell>
          <cell r="R118">
            <v>32658</v>
          </cell>
          <cell r="S118">
            <v>5443</v>
          </cell>
          <cell r="T118">
            <v>38101</v>
          </cell>
          <cell r="U118">
            <v>6532</v>
          </cell>
          <cell r="V118">
            <v>44633</v>
          </cell>
          <cell r="W118">
            <v>3919</v>
          </cell>
          <cell r="X118">
            <v>43109</v>
          </cell>
          <cell r="Y118">
            <v>43109</v>
          </cell>
          <cell r="Z118">
            <v>48552</v>
          </cell>
          <cell r="AA118">
            <v>4311</v>
          </cell>
          <cell r="AB118">
            <v>47420</v>
          </cell>
          <cell r="AC118">
            <v>47420</v>
          </cell>
          <cell r="AD118">
            <v>52863</v>
          </cell>
          <cell r="AE118">
            <v>4311</v>
          </cell>
          <cell r="AF118">
            <v>3556.5</v>
          </cell>
          <cell r="AG118">
            <v>50976.5</v>
          </cell>
          <cell r="AH118">
            <v>6803.8312499999993</v>
          </cell>
          <cell r="AI118">
            <v>5097.6500000000005</v>
          </cell>
          <cell r="AJ118">
            <v>56074.15</v>
          </cell>
          <cell r="AK118">
            <v>62877.981249999997</v>
          </cell>
          <cell r="AL118">
            <v>5607.4150000000009</v>
          </cell>
          <cell r="AM118">
            <v>61681.565000000002</v>
          </cell>
          <cell r="AN118">
            <v>0</v>
          </cell>
          <cell r="AO118">
            <v>68485.396250000005</v>
          </cell>
          <cell r="AP118" t="str">
            <v>PAID UP TO JANUARY 2018</v>
          </cell>
          <cell r="AQ118">
            <v>0</v>
          </cell>
          <cell r="AS118">
            <v>68485</v>
          </cell>
          <cell r="AU118" t="str">
            <v>Flat No. A1-506, Madina Blessing, Block 10A, Gulshan-e-Iqbal, Karachi.</v>
          </cell>
          <cell r="AV118" t="str">
            <v>0333-3541475</v>
          </cell>
          <cell r="AY118" t="str">
            <v>Sakrand</v>
          </cell>
          <cell r="AZ118">
            <v>391687</v>
          </cell>
          <cell r="BA118">
            <v>12656</v>
          </cell>
        </row>
        <row r="119">
          <cell r="B119">
            <v>113</v>
          </cell>
          <cell r="C119" t="str">
            <v>Mr. S. Abdul Qavi s/o Sy. Abdul Naeem</v>
          </cell>
          <cell r="D119" t="str">
            <v>S.S.O</v>
          </cell>
          <cell r="F119" t="str">
            <v>Khi/P.I.D.C</v>
          </cell>
          <cell r="G119" t="str">
            <v>16134-9</v>
          </cell>
          <cell r="H119" t="str">
            <v>N.B.P P.I.D.C House Branch Karachi.</v>
          </cell>
          <cell r="I119">
            <v>50</v>
          </cell>
          <cell r="J119">
            <v>35412</v>
          </cell>
          <cell r="K119">
            <v>18</v>
          </cell>
          <cell r="L119" t="str">
            <v>P</v>
          </cell>
          <cell r="M119">
            <v>9365</v>
          </cell>
          <cell r="N119">
            <v>0</v>
          </cell>
          <cell r="O119">
            <v>-6365</v>
          </cell>
          <cell r="P119">
            <v>3000</v>
          </cell>
          <cell r="Q119">
            <v>2247.6</v>
          </cell>
          <cell r="R119">
            <v>5248</v>
          </cell>
          <cell r="S119">
            <v>600</v>
          </cell>
          <cell r="T119">
            <v>5848</v>
          </cell>
          <cell r="U119">
            <v>720</v>
          </cell>
          <cell r="V119">
            <v>6568</v>
          </cell>
          <cell r="W119">
            <v>432</v>
          </cell>
          <cell r="X119">
            <v>4752</v>
          </cell>
          <cell r="Y119">
            <v>5000</v>
          </cell>
          <cell r="Z119">
            <v>10347</v>
          </cell>
          <cell r="AA119">
            <v>810</v>
          </cell>
          <cell r="AB119">
            <v>8909</v>
          </cell>
          <cell r="AC119">
            <v>8909</v>
          </cell>
          <cell r="AD119">
            <v>11157</v>
          </cell>
          <cell r="AE119">
            <v>810</v>
          </cell>
          <cell r="AF119">
            <v>668.17499999999995</v>
          </cell>
          <cell r="AG119">
            <v>9577.1749999999993</v>
          </cell>
          <cell r="AH119">
            <v>2809.5</v>
          </cell>
          <cell r="AI119">
            <v>957.71749999999997</v>
          </cell>
          <cell r="AJ119">
            <v>10534.8925</v>
          </cell>
          <cell r="AK119">
            <v>13344.3925</v>
          </cell>
          <cell r="AL119">
            <v>1053.4892500000001</v>
          </cell>
          <cell r="AM119">
            <v>11588.38175</v>
          </cell>
          <cell r="AN119">
            <v>0</v>
          </cell>
          <cell r="AO119">
            <v>14397.88175</v>
          </cell>
          <cell r="AP119" t="str">
            <v>PAID UP TO JANUARY 2018</v>
          </cell>
          <cell r="AQ119">
            <v>0</v>
          </cell>
          <cell r="AS119">
            <v>14398</v>
          </cell>
          <cell r="AU119" t="str">
            <v>House No 646/C,C.C. Block-2, Tariq Road Karachi.</v>
          </cell>
          <cell r="AV119" t="str">
            <v>021-34546412</v>
          </cell>
          <cell r="AY119" t="str">
            <v>Marketing</v>
          </cell>
          <cell r="AZ119" t="str">
            <v>NOT FOUND</v>
          </cell>
          <cell r="BA119">
            <v>4693.1499999999996</v>
          </cell>
        </row>
        <row r="120">
          <cell r="B120">
            <v>114</v>
          </cell>
          <cell r="C120" t="str">
            <v xml:space="preserve">Mst. Mai Nazul Wd/O Mr. Makhnow Khan </v>
          </cell>
          <cell r="D120" t="str">
            <v>Beldar</v>
          </cell>
          <cell r="F120" t="str">
            <v>Ghotki</v>
          </cell>
          <cell r="G120">
            <v>4140761920</v>
          </cell>
          <cell r="H120" t="str">
            <v>N.B.P Ghotki.</v>
          </cell>
          <cell r="I120">
            <v>118</v>
          </cell>
          <cell r="J120">
            <v>37673</v>
          </cell>
          <cell r="K120">
            <v>7</v>
          </cell>
          <cell r="L120" t="str">
            <v>F</v>
          </cell>
          <cell r="M120">
            <v>1724.35</v>
          </cell>
          <cell r="N120">
            <v>2974.5037499999994</v>
          </cell>
          <cell r="O120">
            <v>1250.1537499999995</v>
          </cell>
          <cell r="P120">
            <v>2974.5037499999994</v>
          </cell>
          <cell r="Q120">
            <v>744.25</v>
          </cell>
          <cell r="R120">
            <v>3719</v>
          </cell>
          <cell r="S120">
            <v>446</v>
          </cell>
          <cell r="T120">
            <v>4165</v>
          </cell>
          <cell r="U120">
            <v>684</v>
          </cell>
          <cell r="V120">
            <v>4849</v>
          </cell>
          <cell r="W120">
            <v>410</v>
          </cell>
          <cell r="X120">
            <v>4515</v>
          </cell>
          <cell r="Y120">
            <v>4515</v>
          </cell>
          <cell r="Z120">
            <v>5259</v>
          </cell>
          <cell r="AA120">
            <v>451</v>
          </cell>
          <cell r="AB120">
            <v>4966</v>
          </cell>
          <cell r="AC120">
            <v>4966</v>
          </cell>
          <cell r="AD120">
            <v>5710</v>
          </cell>
          <cell r="AE120">
            <v>451</v>
          </cell>
          <cell r="AF120">
            <v>372.45</v>
          </cell>
          <cell r="AG120">
            <v>5338.45</v>
          </cell>
          <cell r="AH120">
            <v>930.3125</v>
          </cell>
          <cell r="AI120">
            <v>533.84500000000003</v>
          </cell>
          <cell r="AJ120">
            <v>5872.2950000000001</v>
          </cell>
          <cell r="AK120">
            <v>6802.6075000000001</v>
          </cell>
          <cell r="AL120">
            <v>587.22950000000003</v>
          </cell>
          <cell r="AM120">
            <v>6459.5245000000004</v>
          </cell>
          <cell r="AN120">
            <v>0</v>
          </cell>
          <cell r="AO120">
            <v>7389.8370000000004</v>
          </cell>
          <cell r="AP120" t="str">
            <v>PAID UP TO JANUARY 2018</v>
          </cell>
          <cell r="AQ120">
            <v>0</v>
          </cell>
          <cell r="AS120">
            <v>7390</v>
          </cell>
          <cell r="AU120" t="str">
            <v>Officer Incharge, Cotton Research Station, Ghotki</v>
          </cell>
          <cell r="AV120">
            <v>0</v>
          </cell>
          <cell r="AX120" t="str">
            <v>OFFLINE</v>
          </cell>
          <cell r="AY120" t="str">
            <v>Ghotki</v>
          </cell>
          <cell r="AZ120">
            <v>137027</v>
          </cell>
          <cell r="BA120">
            <v>2307</v>
          </cell>
          <cell r="BB120" t="str">
            <v/>
          </cell>
          <cell r="BC120">
            <v>0</v>
          </cell>
          <cell r="BD120">
            <v>0</v>
          </cell>
          <cell r="BE120">
            <v>0</v>
          </cell>
        </row>
        <row r="121">
          <cell r="B121">
            <v>115</v>
          </cell>
          <cell r="C121" t="str">
            <v>M. Hassan Baloch s/o Bhoro Khan.</v>
          </cell>
          <cell r="D121" t="str">
            <v>F/A</v>
          </cell>
          <cell r="F121" t="str">
            <v>Ghotki</v>
          </cell>
          <cell r="G121" t="str">
            <v>7240-6</v>
          </cell>
          <cell r="H121" t="str">
            <v>N.B.P Mirpur Mathelo.</v>
          </cell>
          <cell r="I121">
            <v>137</v>
          </cell>
          <cell r="J121">
            <v>38724</v>
          </cell>
          <cell r="K121">
            <v>10</v>
          </cell>
          <cell r="L121" t="str">
            <v>P</v>
          </cell>
          <cell r="M121">
            <v>7349</v>
          </cell>
          <cell r="N121">
            <v>8451.3499999999985</v>
          </cell>
          <cell r="O121">
            <v>1102.3499999999985</v>
          </cell>
          <cell r="P121">
            <v>8451.3499999999985</v>
          </cell>
          <cell r="Q121">
            <v>2112.8374999999996</v>
          </cell>
          <cell r="R121">
            <v>10564</v>
          </cell>
          <cell r="S121">
            <v>1268</v>
          </cell>
          <cell r="T121">
            <v>11832</v>
          </cell>
          <cell r="U121">
            <v>1944</v>
          </cell>
          <cell r="V121">
            <v>13776</v>
          </cell>
          <cell r="W121">
            <v>1166</v>
          </cell>
          <cell r="X121">
            <v>12829</v>
          </cell>
          <cell r="Y121">
            <v>12829</v>
          </cell>
          <cell r="Z121">
            <v>14942</v>
          </cell>
          <cell r="AA121">
            <v>1283</v>
          </cell>
          <cell r="AB121">
            <v>14112</v>
          </cell>
          <cell r="AC121">
            <v>14112</v>
          </cell>
          <cell r="AD121">
            <v>16225</v>
          </cell>
          <cell r="AE121">
            <v>1283</v>
          </cell>
          <cell r="AF121">
            <v>1058.3999999999999</v>
          </cell>
          <cell r="AG121">
            <v>15170.4</v>
          </cell>
          <cell r="AH121">
            <v>2641.0468749999995</v>
          </cell>
          <cell r="AI121">
            <v>1517.04</v>
          </cell>
          <cell r="AJ121">
            <v>16687.439999999999</v>
          </cell>
          <cell r="AK121">
            <v>19328.486874999999</v>
          </cell>
          <cell r="AL121">
            <v>1668.7439999999999</v>
          </cell>
          <cell r="AM121">
            <v>18356.183999999997</v>
          </cell>
          <cell r="AN121">
            <v>0</v>
          </cell>
          <cell r="AO121">
            <v>20997.230874999997</v>
          </cell>
          <cell r="AP121" t="str">
            <v>PAID UP TO JANUARY 2018</v>
          </cell>
          <cell r="AQ121">
            <v>0</v>
          </cell>
          <cell r="AS121">
            <v>20997</v>
          </cell>
          <cell r="AU121" t="str">
            <v>Village Haji GulBeg Gadani, Mirpur Mathelo, Distt. Ghotki.</v>
          </cell>
          <cell r="AV121" t="str">
            <v>0343-3489491</v>
          </cell>
          <cell r="AX121" t="str">
            <v>OFFLINE</v>
          </cell>
          <cell r="AY121" t="str">
            <v>Ghotki</v>
          </cell>
          <cell r="AZ121">
            <v>292625</v>
          </cell>
          <cell r="BA121">
            <v>5631.5</v>
          </cell>
        </row>
        <row r="122">
          <cell r="B122">
            <v>116</v>
          </cell>
          <cell r="C122" t="str">
            <v>Mr. Abdul Majeed Memon s/o Mohammaad Saleh.</v>
          </cell>
          <cell r="D122" t="str">
            <v>F/A</v>
          </cell>
          <cell r="F122" t="str">
            <v>Ghotki</v>
          </cell>
          <cell r="G122" t="str">
            <v>40-6</v>
          </cell>
          <cell r="H122" t="str">
            <v>N.B.P Ghotki.</v>
          </cell>
          <cell r="I122">
            <v>118</v>
          </cell>
          <cell r="J122">
            <v>38352</v>
          </cell>
          <cell r="K122">
            <v>10</v>
          </cell>
          <cell r="L122" t="str">
            <v>P</v>
          </cell>
          <cell r="M122">
            <v>6292</v>
          </cell>
          <cell r="N122">
            <v>7235.7999999999993</v>
          </cell>
          <cell r="O122">
            <v>943.79999999999927</v>
          </cell>
          <cell r="P122">
            <v>7235.7999999999993</v>
          </cell>
          <cell r="Q122">
            <v>1808.9499999999998</v>
          </cell>
          <cell r="R122">
            <v>9045</v>
          </cell>
          <cell r="S122">
            <v>1085</v>
          </cell>
          <cell r="T122">
            <v>10130</v>
          </cell>
          <cell r="U122">
            <v>1664</v>
          </cell>
          <cell r="V122">
            <v>11794</v>
          </cell>
          <cell r="W122">
            <v>999</v>
          </cell>
          <cell r="X122">
            <v>10984</v>
          </cell>
          <cell r="Y122">
            <v>10984</v>
          </cell>
          <cell r="Z122">
            <v>12793</v>
          </cell>
          <cell r="AA122">
            <v>1098</v>
          </cell>
          <cell r="AB122">
            <v>12082</v>
          </cell>
          <cell r="AC122">
            <v>12082</v>
          </cell>
          <cell r="AD122">
            <v>13891</v>
          </cell>
          <cell r="AE122">
            <v>1098</v>
          </cell>
          <cell r="AF122">
            <v>906.15</v>
          </cell>
          <cell r="AG122">
            <v>12988.15</v>
          </cell>
          <cell r="AH122">
            <v>2261.1875</v>
          </cell>
          <cell r="AI122">
            <v>1298.8150000000001</v>
          </cell>
          <cell r="AJ122">
            <v>14286.965</v>
          </cell>
          <cell r="AK122">
            <v>16548.1525</v>
          </cell>
          <cell r="AL122">
            <v>1428.6965</v>
          </cell>
          <cell r="AM122">
            <v>15715.6615</v>
          </cell>
          <cell r="AN122">
            <v>0</v>
          </cell>
          <cell r="AO122">
            <v>17976.849000000002</v>
          </cell>
          <cell r="AP122" t="str">
            <v>PAID UP TO JANUARY 2018</v>
          </cell>
          <cell r="AQ122">
            <v>0</v>
          </cell>
          <cell r="AS122">
            <v>17977</v>
          </cell>
          <cell r="AU122" t="str">
            <v>Village Umer Deho (Sarhad) Distt, Ghotki.</v>
          </cell>
          <cell r="AV122">
            <v>3433489491</v>
          </cell>
          <cell r="AW122">
            <v>0</v>
          </cell>
          <cell r="AX122" t="str">
            <v>OFFLINE</v>
          </cell>
          <cell r="AY122" t="str">
            <v>Ghotki</v>
          </cell>
          <cell r="AZ122">
            <v>249833</v>
          </cell>
          <cell r="BA122">
            <v>4207</v>
          </cell>
        </row>
        <row r="123">
          <cell r="B123">
            <v>117</v>
          </cell>
          <cell r="C123" t="str">
            <v>Mst. Moomal Widow of  Abdul Sattar s/o Allah Warayo.</v>
          </cell>
          <cell r="D123" t="str">
            <v>Chowkidar</v>
          </cell>
          <cell r="F123" t="str">
            <v>Ghotki</v>
          </cell>
          <cell r="G123">
            <v>3118772050</v>
          </cell>
          <cell r="H123" t="str">
            <v>N.B.P Ghotki.</v>
          </cell>
          <cell r="I123">
            <v>118</v>
          </cell>
          <cell r="J123">
            <v>38404</v>
          </cell>
          <cell r="K123">
            <v>1</v>
          </cell>
          <cell r="L123" t="str">
            <v>F</v>
          </cell>
          <cell r="M123">
            <v>1843</v>
          </cell>
          <cell r="N123">
            <v>3179.1749999999997</v>
          </cell>
          <cell r="O123">
            <v>1336.1749999999997</v>
          </cell>
          <cell r="P123">
            <v>3179.1749999999997</v>
          </cell>
          <cell r="Q123">
            <v>795</v>
          </cell>
          <cell r="R123">
            <v>3974</v>
          </cell>
          <cell r="S123">
            <v>477</v>
          </cell>
          <cell r="T123">
            <v>4451</v>
          </cell>
          <cell r="U123">
            <v>731</v>
          </cell>
          <cell r="V123">
            <v>5182</v>
          </cell>
          <cell r="W123">
            <v>439</v>
          </cell>
          <cell r="X123">
            <v>4826</v>
          </cell>
          <cell r="Y123">
            <v>4826</v>
          </cell>
          <cell r="Z123">
            <v>5621</v>
          </cell>
          <cell r="AA123">
            <v>483</v>
          </cell>
          <cell r="AB123">
            <v>5309</v>
          </cell>
          <cell r="AC123">
            <v>5309</v>
          </cell>
          <cell r="AD123">
            <v>6104</v>
          </cell>
          <cell r="AE123">
            <v>483</v>
          </cell>
          <cell r="AF123">
            <v>398.17500000000001</v>
          </cell>
          <cell r="AG123">
            <v>5707.1750000000002</v>
          </cell>
          <cell r="AH123">
            <v>993.75</v>
          </cell>
          <cell r="AI123">
            <v>570.71750000000009</v>
          </cell>
          <cell r="AJ123">
            <v>6277.8924999999999</v>
          </cell>
          <cell r="AK123">
            <v>7271.6424999999999</v>
          </cell>
          <cell r="AL123">
            <v>627.78925000000004</v>
          </cell>
          <cell r="AM123">
            <v>6905.6817499999997</v>
          </cell>
          <cell r="AN123">
            <v>0</v>
          </cell>
          <cell r="AO123">
            <v>7899.4317499999997</v>
          </cell>
          <cell r="AP123" t="str">
            <v>PAID UP TO JANUARY 2018</v>
          </cell>
          <cell r="AQ123">
            <v>0</v>
          </cell>
          <cell r="AS123">
            <v>7899</v>
          </cell>
          <cell r="AU123" t="str">
            <v>Officer Incharge, Cotton Research Station, Ghotki</v>
          </cell>
          <cell r="AV123">
            <v>0</v>
          </cell>
          <cell r="AX123" t="str">
            <v>OFFLINE</v>
          </cell>
          <cell r="AY123" t="str">
            <v>Ghotki</v>
          </cell>
          <cell r="AZ123">
            <v>146325</v>
          </cell>
          <cell r="BA123">
            <v>2464</v>
          </cell>
          <cell r="BB123" t="str">
            <v>EXPIRED ON 15.03.2016 INFORMED BY OFFICER INCHARGE VIDE LETTER NO.54 DATED 15.3.2016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</row>
        <row r="124">
          <cell r="B124">
            <v>118</v>
          </cell>
          <cell r="C124" t="str">
            <v>Mr. Nazir Ahmad s/o M. Din</v>
          </cell>
          <cell r="D124" t="str">
            <v>UDC</v>
          </cell>
          <cell r="F124" t="str">
            <v>Lahore</v>
          </cell>
          <cell r="G124" t="str">
            <v>6857-8</v>
          </cell>
          <cell r="H124" t="str">
            <v>N.B.P Civil Secretariat Lahore.</v>
          </cell>
          <cell r="I124">
            <v>324</v>
          </cell>
          <cell r="J124">
            <v>39246</v>
          </cell>
          <cell r="K124">
            <v>7</v>
          </cell>
          <cell r="L124" t="str">
            <v>P</v>
          </cell>
          <cell r="M124">
            <v>6537</v>
          </cell>
          <cell r="N124">
            <v>7517.5499999999993</v>
          </cell>
          <cell r="O124">
            <v>980.54999999999927</v>
          </cell>
          <cell r="P124">
            <v>7517.5499999999993</v>
          </cell>
          <cell r="Q124">
            <v>1879.3874999999998</v>
          </cell>
          <cell r="R124">
            <v>9397</v>
          </cell>
          <cell r="S124">
            <v>1128</v>
          </cell>
          <cell r="T124">
            <v>10525</v>
          </cell>
          <cell r="U124">
            <v>1729</v>
          </cell>
          <cell r="V124">
            <v>12254</v>
          </cell>
          <cell r="W124">
            <v>1037</v>
          </cell>
          <cell r="X124">
            <v>11412</v>
          </cell>
          <cell r="Y124">
            <v>11412</v>
          </cell>
          <cell r="Z124">
            <v>13291</v>
          </cell>
          <cell r="AA124">
            <v>1141</v>
          </cell>
          <cell r="AB124">
            <v>12553</v>
          </cell>
          <cell r="AC124">
            <v>12553</v>
          </cell>
          <cell r="AD124">
            <v>14432</v>
          </cell>
          <cell r="AE124">
            <v>1141</v>
          </cell>
          <cell r="AF124">
            <v>941.47499999999991</v>
          </cell>
          <cell r="AG124">
            <v>13494.475</v>
          </cell>
          <cell r="AH124">
            <v>2349.234375</v>
          </cell>
          <cell r="AI124">
            <v>1349.4475000000002</v>
          </cell>
          <cell r="AJ124">
            <v>14843.922500000001</v>
          </cell>
          <cell r="AK124">
            <v>17193.156875000001</v>
          </cell>
          <cell r="AL124">
            <v>1484.3922500000001</v>
          </cell>
          <cell r="AM124">
            <v>16328.314750000001</v>
          </cell>
          <cell r="AN124">
            <v>0</v>
          </cell>
          <cell r="AO124">
            <v>18677.549125000001</v>
          </cell>
          <cell r="AP124" t="str">
            <v>PAID UP TO JANUARY 2018</v>
          </cell>
          <cell r="AQ124">
            <v>0</v>
          </cell>
          <cell r="AS124">
            <v>18678</v>
          </cell>
          <cell r="AU124" t="str">
            <v>Jaggo Wala Chak No 4 P.O Tehsil Chonia Distt: Qasoor</v>
          </cell>
          <cell r="AV124" t="str">
            <v>0333-4707573</v>
          </cell>
          <cell r="AX124" t="str">
            <v>ONLINE</v>
          </cell>
          <cell r="AY124" t="str">
            <v>Lahore</v>
          </cell>
          <cell r="AZ124">
            <v>260252</v>
          </cell>
          <cell r="BA124">
            <v>5008.5</v>
          </cell>
        </row>
        <row r="125">
          <cell r="B125">
            <v>119</v>
          </cell>
          <cell r="C125" t="str">
            <v>Mr. Ehsan Muammad s/o Ghulam Mohammad Khan</v>
          </cell>
          <cell r="D125" t="str">
            <v>R.A</v>
          </cell>
          <cell r="F125" t="str">
            <v>Lahore</v>
          </cell>
          <cell r="G125">
            <v>3310937438</v>
          </cell>
          <cell r="H125" t="str">
            <v>N.B.P Karishan Nagar Branch Lahore.</v>
          </cell>
          <cell r="I125">
            <v>981</v>
          </cell>
          <cell r="J125">
            <v>34791</v>
          </cell>
          <cell r="K125">
            <v>16</v>
          </cell>
          <cell r="L125" t="str">
            <v>P</v>
          </cell>
          <cell r="M125">
            <v>21337.3</v>
          </cell>
          <cell r="N125">
            <v>0</v>
          </cell>
          <cell r="O125">
            <v>-18337.3</v>
          </cell>
          <cell r="P125">
            <v>3000</v>
          </cell>
          <cell r="Q125">
            <v>3911.7480000000005</v>
          </cell>
          <cell r="R125">
            <v>6912</v>
          </cell>
          <cell r="S125">
            <v>600</v>
          </cell>
          <cell r="T125">
            <v>7512</v>
          </cell>
          <cell r="U125">
            <v>720</v>
          </cell>
          <cell r="V125">
            <v>8232</v>
          </cell>
          <cell r="W125">
            <v>432</v>
          </cell>
          <cell r="X125">
            <v>4752</v>
          </cell>
          <cell r="Y125">
            <v>5000</v>
          </cell>
          <cell r="Z125">
            <v>8912</v>
          </cell>
          <cell r="AA125">
            <v>500</v>
          </cell>
          <cell r="AB125">
            <v>5500</v>
          </cell>
          <cell r="AC125">
            <v>6000</v>
          </cell>
          <cell r="AD125">
            <v>9912</v>
          </cell>
          <cell r="AE125">
            <v>1000</v>
          </cell>
          <cell r="AF125">
            <v>450</v>
          </cell>
          <cell r="AG125">
            <v>6450</v>
          </cell>
          <cell r="AH125">
            <v>4889.6850000000004</v>
          </cell>
          <cell r="AI125">
            <v>645</v>
          </cell>
          <cell r="AJ125">
            <v>7095</v>
          </cell>
          <cell r="AK125">
            <v>11984.685000000001</v>
          </cell>
          <cell r="AL125">
            <v>709.5</v>
          </cell>
          <cell r="AM125">
            <v>7804.5</v>
          </cell>
          <cell r="AN125">
            <v>0</v>
          </cell>
          <cell r="AO125">
            <v>12694.185000000001</v>
          </cell>
          <cell r="AP125" t="str">
            <v>PAID UP TO JANUARY 2018</v>
          </cell>
          <cell r="AQ125">
            <v>0</v>
          </cell>
          <cell r="AS125">
            <v>12694</v>
          </cell>
          <cell r="AU125" t="str">
            <v>House No 5, Street No 81, Muslim Colony Raj Garh Lahore</v>
          </cell>
          <cell r="AV125" t="str">
            <v>0344-4141985</v>
          </cell>
          <cell r="AY125" t="str">
            <v>Head Quarter</v>
          </cell>
          <cell r="AZ125" t="str">
            <v>NOT FOUND</v>
          </cell>
          <cell r="BA125">
            <v>5443.9</v>
          </cell>
        </row>
        <row r="126">
          <cell r="B126">
            <v>120</v>
          </cell>
          <cell r="C126" t="str">
            <v>Mr. Shabbir Hussain s/o Ch. Nazir Ahmed</v>
          </cell>
          <cell r="D126" t="str">
            <v>F/A</v>
          </cell>
          <cell r="F126" t="str">
            <v>Lahore</v>
          </cell>
          <cell r="G126" t="str">
            <v>16759-5</v>
          </cell>
          <cell r="H126" t="str">
            <v>N.B.P Raiwind Branch Lahore.</v>
          </cell>
          <cell r="I126">
            <v>518</v>
          </cell>
          <cell r="J126">
            <v>39812</v>
          </cell>
          <cell r="K126">
            <v>8</v>
          </cell>
          <cell r="L126" t="str">
            <v>P</v>
          </cell>
          <cell r="M126">
            <v>8126</v>
          </cell>
          <cell r="N126">
            <v>9344.9</v>
          </cell>
          <cell r="O126">
            <v>1218.8999999999996</v>
          </cell>
          <cell r="P126">
            <v>9344.9</v>
          </cell>
          <cell r="Q126">
            <v>2336.2249999999999</v>
          </cell>
          <cell r="R126">
            <v>11681</v>
          </cell>
          <cell r="S126">
            <v>1402</v>
          </cell>
          <cell r="T126">
            <v>13083</v>
          </cell>
          <cell r="U126">
            <v>2149</v>
          </cell>
          <cell r="V126">
            <v>15232</v>
          </cell>
          <cell r="W126">
            <v>1290</v>
          </cell>
          <cell r="X126">
            <v>14186</v>
          </cell>
          <cell r="Y126">
            <v>14186</v>
          </cell>
          <cell r="Z126">
            <v>16522</v>
          </cell>
          <cell r="AA126">
            <v>1419</v>
          </cell>
          <cell r="AB126">
            <v>15605</v>
          </cell>
          <cell r="AC126">
            <v>15605</v>
          </cell>
          <cell r="AD126">
            <v>17941</v>
          </cell>
          <cell r="AE126">
            <v>1419</v>
          </cell>
          <cell r="AF126">
            <v>1170.375</v>
          </cell>
          <cell r="AG126">
            <v>16775.375</v>
          </cell>
          <cell r="AH126">
            <v>2920.28125</v>
          </cell>
          <cell r="AI126">
            <v>1677.5375000000001</v>
          </cell>
          <cell r="AJ126">
            <v>18452.912499999999</v>
          </cell>
          <cell r="AK126">
            <v>21373.193749999999</v>
          </cell>
          <cell r="AL126">
            <v>1845.29125</v>
          </cell>
          <cell r="AM126">
            <v>20298.203749999997</v>
          </cell>
          <cell r="AN126">
            <v>0</v>
          </cell>
          <cell r="AO126">
            <v>23218.484999999997</v>
          </cell>
          <cell r="AP126" t="str">
            <v>PAID UP TO JANUARY 2018</v>
          </cell>
          <cell r="AQ126">
            <v>0</v>
          </cell>
          <cell r="AS126">
            <v>23218</v>
          </cell>
          <cell r="AU126" t="str">
            <v>Chak No 57 J.B Khihala Kalan Khas Distt: Faisalabad</v>
          </cell>
          <cell r="AV126" t="str">
            <v>0300-4062841</v>
          </cell>
          <cell r="AY126" t="str">
            <v>Multan</v>
          </cell>
          <cell r="AZ126">
            <v>446483</v>
          </cell>
          <cell r="BA126">
            <v>8592.5</v>
          </cell>
        </row>
        <row r="127">
          <cell r="B127">
            <v>121</v>
          </cell>
          <cell r="C127" t="str">
            <v>Mr. Mushtaq Ahmad s/o Inayat Mohammad</v>
          </cell>
          <cell r="D127" t="str">
            <v>Daftri</v>
          </cell>
          <cell r="F127" t="str">
            <v>Lahore</v>
          </cell>
          <cell r="G127" t="str">
            <v>14694-7</v>
          </cell>
          <cell r="H127" t="str">
            <v>N.B.P (Said Pur Bracnh) Multan Road Lahore.</v>
          </cell>
          <cell r="I127">
            <v>1606</v>
          </cell>
          <cell r="J127">
            <v>34060</v>
          </cell>
          <cell r="K127">
            <v>2</v>
          </cell>
          <cell r="L127" t="str">
            <v>P</v>
          </cell>
          <cell r="M127">
            <v>3514</v>
          </cell>
          <cell r="N127">
            <v>0</v>
          </cell>
          <cell r="O127">
            <v>-514</v>
          </cell>
          <cell r="P127">
            <v>3000</v>
          </cell>
          <cell r="Q127">
            <v>1344</v>
          </cell>
          <cell r="R127">
            <v>4344</v>
          </cell>
          <cell r="S127">
            <v>600</v>
          </cell>
          <cell r="T127">
            <v>4944</v>
          </cell>
          <cell r="U127">
            <v>720</v>
          </cell>
          <cell r="V127">
            <v>5664</v>
          </cell>
          <cell r="W127">
            <v>432</v>
          </cell>
          <cell r="X127">
            <v>4752</v>
          </cell>
          <cell r="Y127">
            <v>5000</v>
          </cell>
          <cell r="Z127">
            <v>8178</v>
          </cell>
          <cell r="AA127">
            <v>683</v>
          </cell>
          <cell r="AB127">
            <v>7517</v>
          </cell>
          <cell r="AC127">
            <v>7517</v>
          </cell>
          <cell r="AD127">
            <v>8861</v>
          </cell>
          <cell r="AE127">
            <v>683</v>
          </cell>
          <cell r="AF127">
            <v>563.77499999999998</v>
          </cell>
          <cell r="AG127">
            <v>8080.7749999999996</v>
          </cell>
          <cell r="AH127">
            <v>1680</v>
          </cell>
          <cell r="AI127">
            <v>808.07749999999999</v>
          </cell>
          <cell r="AJ127">
            <v>8888.8524999999991</v>
          </cell>
          <cell r="AK127">
            <v>10568.852499999999</v>
          </cell>
          <cell r="AL127">
            <v>888.88524999999993</v>
          </cell>
          <cell r="AM127">
            <v>9777.7377499999984</v>
          </cell>
          <cell r="AN127">
            <v>0</v>
          </cell>
          <cell r="AO127">
            <v>11457.737749999998</v>
          </cell>
          <cell r="AP127" t="str">
            <v>PAID UP TO JANUARY 2018</v>
          </cell>
          <cell r="AQ127">
            <v>0</v>
          </cell>
          <cell r="AS127">
            <v>11458</v>
          </cell>
          <cell r="AU127" t="str">
            <v>Kot Mohammadi Ali Audio Video Centre Near Jammia Masjid Bund Road Lahore</v>
          </cell>
          <cell r="AV127" t="str">
            <v>0312-6655718</v>
          </cell>
          <cell r="AX127" t="str">
            <v>ONLINE</v>
          </cell>
          <cell r="AY127" t="str">
            <v>Lahore</v>
          </cell>
          <cell r="AZ127" t="str">
            <v>NOT FOUND</v>
          </cell>
          <cell r="BA127">
            <v>1160.3900000000001</v>
          </cell>
        </row>
        <row r="128">
          <cell r="B128">
            <v>122</v>
          </cell>
          <cell r="C128" t="str">
            <v>Mst. Rasheeda Begum, w/o Ch. Nazir Ahmed</v>
          </cell>
          <cell r="D128" t="str">
            <v>D.D.C</v>
          </cell>
          <cell r="F128" t="str">
            <v>Lahore</v>
          </cell>
          <cell r="G128" t="str">
            <v>12080-9</v>
          </cell>
          <cell r="H128" t="str">
            <v>N.B.P Moon Market Branch Allama Iqbal Town Lahore.</v>
          </cell>
          <cell r="I128">
            <v>1887</v>
          </cell>
          <cell r="J128">
            <v>34065</v>
          </cell>
          <cell r="K128">
            <v>19</v>
          </cell>
          <cell r="L128" t="str">
            <v>F</v>
          </cell>
          <cell r="M128">
            <v>7526</v>
          </cell>
          <cell r="N128">
            <v>0</v>
          </cell>
          <cell r="O128">
            <v>-5276</v>
          </cell>
          <cell r="P128">
            <v>2250</v>
          </cell>
          <cell r="Q128">
            <v>2709.36</v>
          </cell>
          <cell r="R128">
            <v>4959</v>
          </cell>
          <cell r="S128">
            <v>450</v>
          </cell>
          <cell r="T128">
            <v>5409</v>
          </cell>
          <cell r="U128">
            <v>540</v>
          </cell>
          <cell r="V128">
            <v>5949</v>
          </cell>
          <cell r="W128">
            <v>324</v>
          </cell>
          <cell r="X128">
            <v>3564</v>
          </cell>
          <cell r="Y128">
            <v>3750</v>
          </cell>
          <cell r="Z128">
            <v>6459</v>
          </cell>
          <cell r="AA128">
            <v>375</v>
          </cell>
          <cell r="AB128">
            <v>4125</v>
          </cell>
          <cell r="AC128">
            <v>4500</v>
          </cell>
          <cell r="AD128">
            <v>7209</v>
          </cell>
          <cell r="AE128">
            <v>750</v>
          </cell>
          <cell r="AF128">
            <v>337.5</v>
          </cell>
          <cell r="AG128">
            <v>4837.5</v>
          </cell>
          <cell r="AH128">
            <v>3386.7000000000003</v>
          </cell>
          <cell r="AI128">
            <v>483.75</v>
          </cell>
          <cell r="AJ128">
            <v>5321.25</v>
          </cell>
          <cell r="AK128">
            <v>8707.9500000000007</v>
          </cell>
          <cell r="AL128">
            <v>532.125</v>
          </cell>
          <cell r="AM128">
            <v>5853.375</v>
          </cell>
          <cell r="AN128">
            <v>0</v>
          </cell>
          <cell r="AO128">
            <v>9240.0750000000007</v>
          </cell>
          <cell r="AP128" t="str">
            <v>PAID UP TO JANUARY 2018</v>
          </cell>
          <cell r="AQ128">
            <v>0</v>
          </cell>
          <cell r="AS128">
            <v>9240</v>
          </cell>
          <cell r="AU128" t="str">
            <v>House No 48 Khyber Block Allama Iqbal Town Lahore</v>
          </cell>
          <cell r="AV128" t="str">
            <v>0332-4321086</v>
          </cell>
          <cell r="AY128" t="str">
            <v>Lahore</v>
          </cell>
          <cell r="AZ128" t="str">
            <v>NOT FOUND</v>
          </cell>
          <cell r="BA128">
            <v>6175.4</v>
          </cell>
        </row>
        <row r="129">
          <cell r="B129">
            <v>123</v>
          </cell>
          <cell r="C129" t="str">
            <v>Mr. Muhammad Anwar Mirza s/o Mirza Faqeer Ullah</v>
          </cell>
          <cell r="D129" t="str">
            <v>S.S.O</v>
          </cell>
          <cell r="F129" t="str">
            <v>Lahore</v>
          </cell>
          <cell r="G129" t="str">
            <v>116283-1</v>
          </cell>
          <cell r="H129" t="str">
            <v>N.B.P Chouburji Chowk-Lahore.</v>
          </cell>
          <cell r="I129">
            <v>493</v>
          </cell>
          <cell r="J129">
            <v>34876</v>
          </cell>
          <cell r="K129">
            <v>18</v>
          </cell>
          <cell r="L129" t="str">
            <v>P</v>
          </cell>
          <cell r="M129">
            <v>30551</v>
          </cell>
          <cell r="N129">
            <v>0</v>
          </cell>
          <cell r="O129">
            <v>-27551</v>
          </cell>
          <cell r="P129">
            <v>3000</v>
          </cell>
          <cell r="Q129">
            <v>5348.3</v>
          </cell>
          <cell r="R129">
            <v>8348</v>
          </cell>
          <cell r="S129">
            <v>600</v>
          </cell>
          <cell r="T129">
            <v>8948</v>
          </cell>
          <cell r="U129">
            <v>720</v>
          </cell>
          <cell r="V129">
            <v>9668</v>
          </cell>
          <cell r="W129">
            <v>432</v>
          </cell>
          <cell r="X129">
            <v>4752</v>
          </cell>
          <cell r="Y129">
            <v>5000</v>
          </cell>
          <cell r="Z129">
            <v>10348</v>
          </cell>
          <cell r="AA129">
            <v>500</v>
          </cell>
          <cell r="AB129">
            <v>5500</v>
          </cell>
          <cell r="AC129">
            <v>6000</v>
          </cell>
          <cell r="AD129">
            <v>11348</v>
          </cell>
          <cell r="AE129">
            <v>1000</v>
          </cell>
          <cell r="AF129">
            <v>450</v>
          </cell>
          <cell r="AG129">
            <v>6450</v>
          </cell>
          <cell r="AH129">
            <v>6685.375</v>
          </cell>
          <cell r="AI129">
            <v>645</v>
          </cell>
          <cell r="AJ129">
            <v>7095</v>
          </cell>
          <cell r="AK129">
            <v>13780.375</v>
          </cell>
          <cell r="AL129">
            <v>709.5</v>
          </cell>
          <cell r="AM129">
            <v>7804.5</v>
          </cell>
          <cell r="AN129">
            <v>0</v>
          </cell>
          <cell r="AO129">
            <v>14489.875</v>
          </cell>
          <cell r="AP129" t="str">
            <v>PAID UP TO JANUARY 2018</v>
          </cell>
          <cell r="AQ129">
            <v>0</v>
          </cell>
          <cell r="AS129">
            <v>14490</v>
          </cell>
          <cell r="AU129" t="str">
            <v>House No 41, Gulfishan Colony Multan Road Lahore.</v>
          </cell>
          <cell r="AV129" t="str">
            <v>03004274228/04237418334</v>
          </cell>
          <cell r="AW129">
            <v>0</v>
          </cell>
          <cell r="AY129" t="str">
            <v>Multan</v>
          </cell>
          <cell r="AZ129" t="str">
            <v>NOT FOUND</v>
          </cell>
          <cell r="BA129">
            <v>8932</v>
          </cell>
        </row>
        <row r="130">
          <cell r="B130">
            <v>124</v>
          </cell>
          <cell r="C130" t="str">
            <v>Mst. Roshan Ara w/o Syed Mehboob Ahmad Shah</v>
          </cell>
          <cell r="D130" t="str">
            <v>Supdt</v>
          </cell>
          <cell r="F130" t="str">
            <v>Lahore</v>
          </cell>
          <cell r="G130" t="str">
            <v>130005903-4</v>
          </cell>
          <cell r="H130" t="str">
            <v>N.B.P Gawal Mandi Railway Road Lahore.</v>
          </cell>
          <cell r="I130">
            <v>982</v>
          </cell>
          <cell r="J130">
            <v>36884</v>
          </cell>
          <cell r="K130">
            <v>17</v>
          </cell>
          <cell r="L130" t="str">
            <v>F</v>
          </cell>
          <cell r="M130">
            <v>4551</v>
          </cell>
          <cell r="N130">
            <v>0</v>
          </cell>
          <cell r="O130">
            <v>-2301</v>
          </cell>
          <cell r="P130">
            <v>2250</v>
          </cell>
          <cell r="Q130">
            <v>1638</v>
          </cell>
          <cell r="R130">
            <v>3888</v>
          </cell>
          <cell r="S130">
            <v>450</v>
          </cell>
          <cell r="T130">
            <v>4338</v>
          </cell>
          <cell r="U130">
            <v>540</v>
          </cell>
          <cell r="V130">
            <v>4878</v>
          </cell>
          <cell r="W130">
            <v>324</v>
          </cell>
          <cell r="X130">
            <v>3564</v>
          </cell>
          <cell r="Y130">
            <v>3750</v>
          </cell>
          <cell r="Z130">
            <v>5388</v>
          </cell>
          <cell r="AA130">
            <v>375</v>
          </cell>
          <cell r="AB130">
            <v>4125</v>
          </cell>
          <cell r="AC130">
            <v>4500</v>
          </cell>
          <cell r="AD130">
            <v>6138</v>
          </cell>
          <cell r="AE130">
            <v>750</v>
          </cell>
          <cell r="AF130">
            <v>337.5</v>
          </cell>
          <cell r="AG130">
            <v>4837.5</v>
          </cell>
          <cell r="AH130">
            <v>2047.5</v>
          </cell>
          <cell r="AI130">
            <v>483.75</v>
          </cell>
          <cell r="AJ130">
            <v>5321.25</v>
          </cell>
          <cell r="AK130">
            <v>7368.75</v>
          </cell>
          <cell r="AL130">
            <v>532.125</v>
          </cell>
          <cell r="AM130">
            <v>5853.375</v>
          </cell>
          <cell r="AN130">
            <v>0</v>
          </cell>
          <cell r="AO130">
            <v>7900.875</v>
          </cell>
          <cell r="AP130" t="str">
            <v>PAID UP TO JANUARY 2018</v>
          </cell>
          <cell r="AQ130">
            <v>0</v>
          </cell>
          <cell r="AS130">
            <v>7901</v>
          </cell>
          <cell r="AU130" t="str">
            <v xml:space="preserve">House No 31, Street Sohni Street Mohallah Gawalmandi P.O Taj Compony Lahore </v>
          </cell>
          <cell r="AV130" t="str">
            <v>042-372308938</v>
          </cell>
          <cell r="AX130" t="str">
            <v>ONLINE</v>
          </cell>
          <cell r="AY130" t="str">
            <v>Lahore</v>
          </cell>
          <cell r="AZ130">
            <v>326689</v>
          </cell>
          <cell r="BA130">
            <v>3672</v>
          </cell>
        </row>
        <row r="131">
          <cell r="B131">
            <v>125</v>
          </cell>
          <cell r="C131" t="str">
            <v>M. Sharif Bajwa s/o Raheem Buksh</v>
          </cell>
          <cell r="D131" t="str">
            <v>F/A</v>
          </cell>
          <cell r="F131" t="str">
            <v>Lahore</v>
          </cell>
          <cell r="G131" t="str">
            <v>16724-8</v>
          </cell>
          <cell r="H131" t="str">
            <v>N.B.P Raiwind Branch Lahore.</v>
          </cell>
          <cell r="I131">
            <v>518</v>
          </cell>
          <cell r="J131">
            <v>33694</v>
          </cell>
          <cell r="K131">
            <v>8</v>
          </cell>
          <cell r="L131" t="str">
            <v>P</v>
          </cell>
          <cell r="M131">
            <v>7498</v>
          </cell>
          <cell r="N131">
            <v>0</v>
          </cell>
          <cell r="O131">
            <v>-4498</v>
          </cell>
          <cell r="P131">
            <v>3000</v>
          </cell>
          <cell r="Q131">
            <v>1470</v>
          </cell>
          <cell r="R131">
            <v>4470</v>
          </cell>
          <cell r="S131">
            <v>600</v>
          </cell>
          <cell r="T131">
            <v>5070</v>
          </cell>
          <cell r="U131">
            <v>720</v>
          </cell>
          <cell r="V131">
            <v>5790</v>
          </cell>
          <cell r="W131">
            <v>432</v>
          </cell>
          <cell r="X131">
            <v>4752</v>
          </cell>
          <cell r="Y131">
            <v>5000</v>
          </cell>
          <cell r="Z131">
            <v>6470</v>
          </cell>
          <cell r="AA131">
            <v>500</v>
          </cell>
          <cell r="AB131">
            <v>5500</v>
          </cell>
          <cell r="AC131">
            <v>6000</v>
          </cell>
          <cell r="AD131">
            <v>7470</v>
          </cell>
          <cell r="AE131">
            <v>1000</v>
          </cell>
          <cell r="AF131">
            <v>450</v>
          </cell>
          <cell r="AG131">
            <v>6450</v>
          </cell>
          <cell r="AH131">
            <v>1837.5</v>
          </cell>
          <cell r="AI131">
            <v>645</v>
          </cell>
          <cell r="AJ131">
            <v>7095</v>
          </cell>
          <cell r="AK131">
            <v>8932.5</v>
          </cell>
          <cell r="AL131">
            <v>709.5</v>
          </cell>
          <cell r="AM131">
            <v>7804.5</v>
          </cell>
          <cell r="AN131">
            <v>0</v>
          </cell>
          <cell r="AO131">
            <v>9642</v>
          </cell>
          <cell r="AP131" t="str">
            <v>PAID UP TO JANUARY 2018</v>
          </cell>
          <cell r="AQ131">
            <v>0</v>
          </cell>
          <cell r="AS131">
            <v>9642</v>
          </cell>
          <cell r="AU131" t="str">
            <v>C/O Cotton Research Sub Station, Raiwind</v>
          </cell>
          <cell r="AV131" t="str">
            <v>0300-8832543</v>
          </cell>
          <cell r="AY131" t="str">
            <v>Faisalabad</v>
          </cell>
          <cell r="AZ131" t="str">
            <v>NOT FOUND</v>
          </cell>
          <cell r="BA131">
            <v>1549.8</v>
          </cell>
          <cell r="BB131" t="str">
            <v>Pension Restored on 1.4.2010 Medical Allowance Fixed at Previous Rate. ( Arrear is still Pending from date of restoration to still upto)</v>
          </cell>
        </row>
        <row r="132">
          <cell r="B132">
            <v>126</v>
          </cell>
          <cell r="C132" t="str">
            <v>Mr. Saifullah s/o Ghulam Mohammad</v>
          </cell>
          <cell r="D132" t="str">
            <v>Steno</v>
          </cell>
          <cell r="F132" t="str">
            <v>Lahore</v>
          </cell>
          <cell r="G132" t="str">
            <v>8228-4</v>
          </cell>
          <cell r="H132" t="str">
            <v>N.B.P Civil Secretariat Lahore.</v>
          </cell>
          <cell r="I132">
            <v>324</v>
          </cell>
          <cell r="J132">
            <v>36864</v>
          </cell>
          <cell r="K132">
            <v>11</v>
          </cell>
          <cell r="L132" t="str">
            <v>P</v>
          </cell>
          <cell r="M132">
            <v>11868.82</v>
          </cell>
          <cell r="N132">
            <v>0</v>
          </cell>
          <cell r="O132">
            <v>-8868.82</v>
          </cell>
          <cell r="P132">
            <v>3000</v>
          </cell>
          <cell r="Q132">
            <v>3560.64</v>
          </cell>
          <cell r="R132">
            <v>6561</v>
          </cell>
          <cell r="S132">
            <v>600</v>
          </cell>
          <cell r="T132">
            <v>7161</v>
          </cell>
          <cell r="U132">
            <v>720</v>
          </cell>
          <cell r="V132">
            <v>7881</v>
          </cell>
          <cell r="W132">
            <v>432</v>
          </cell>
          <cell r="X132">
            <v>4752</v>
          </cell>
          <cell r="Y132">
            <v>5000</v>
          </cell>
          <cell r="Z132">
            <v>8561</v>
          </cell>
          <cell r="AA132">
            <v>500</v>
          </cell>
          <cell r="AB132">
            <v>5500</v>
          </cell>
          <cell r="AC132">
            <v>6000</v>
          </cell>
          <cell r="AD132">
            <v>9561</v>
          </cell>
          <cell r="AE132">
            <v>1000</v>
          </cell>
          <cell r="AF132">
            <v>450</v>
          </cell>
          <cell r="AG132">
            <v>6450</v>
          </cell>
          <cell r="AH132">
            <v>4450.8</v>
          </cell>
          <cell r="AI132">
            <v>645</v>
          </cell>
          <cell r="AJ132">
            <v>7095</v>
          </cell>
          <cell r="AK132">
            <v>11545.8</v>
          </cell>
          <cell r="AL132">
            <v>709.5</v>
          </cell>
          <cell r="AM132">
            <v>7804.5</v>
          </cell>
          <cell r="AN132">
            <v>0</v>
          </cell>
          <cell r="AO132">
            <v>12255.3</v>
          </cell>
          <cell r="AP132" t="str">
            <v>PAID UP TO JANUARY 2018</v>
          </cell>
          <cell r="AQ132">
            <v>0</v>
          </cell>
          <cell r="AS132">
            <v>12255</v>
          </cell>
          <cell r="AU132" t="str">
            <v>House No 3, Mahbood Road, Street No 26, Habib Gang Lahore</v>
          </cell>
          <cell r="AV132" t="str">
            <v>0321-7260978</v>
          </cell>
          <cell r="AX132" t="str">
            <v>ONLINE</v>
          </cell>
          <cell r="AY132" t="str">
            <v>Lahore</v>
          </cell>
          <cell r="AZ132">
            <v>484416</v>
          </cell>
          <cell r="BA132">
            <v>5220.6000000000004</v>
          </cell>
        </row>
        <row r="133">
          <cell r="B133">
            <v>127</v>
          </cell>
          <cell r="C133" t="str">
            <v>Mst. Nazish Ahmad Khan w/o Ahmad Khan</v>
          </cell>
          <cell r="D133" t="str">
            <v>S.O</v>
          </cell>
          <cell r="F133" t="str">
            <v>Lahore</v>
          </cell>
          <cell r="G133" t="str">
            <v>1821-5</v>
          </cell>
          <cell r="H133" t="str">
            <v>N.B.P Defence Branch Lahore.</v>
          </cell>
          <cell r="I133">
            <v>323</v>
          </cell>
          <cell r="J133">
            <v>35462</v>
          </cell>
          <cell r="K133">
            <v>18</v>
          </cell>
          <cell r="L133" t="str">
            <v>F</v>
          </cell>
          <cell r="M133">
            <v>8424</v>
          </cell>
          <cell r="N133">
            <v>0</v>
          </cell>
          <cell r="O133">
            <v>-6174</v>
          </cell>
          <cell r="P133">
            <v>2250</v>
          </cell>
          <cell r="Q133">
            <v>3032.64</v>
          </cell>
          <cell r="R133">
            <v>5283</v>
          </cell>
          <cell r="S133">
            <v>450</v>
          </cell>
          <cell r="T133">
            <v>5733</v>
          </cell>
          <cell r="U133">
            <v>540</v>
          </cell>
          <cell r="V133">
            <v>6273</v>
          </cell>
          <cell r="W133">
            <v>324</v>
          </cell>
          <cell r="X133">
            <v>3564</v>
          </cell>
          <cell r="Y133">
            <v>3750</v>
          </cell>
          <cell r="Z133">
            <v>6783</v>
          </cell>
          <cell r="AA133">
            <v>375</v>
          </cell>
          <cell r="AB133">
            <v>4125</v>
          </cell>
          <cell r="AC133">
            <v>4500</v>
          </cell>
          <cell r="AD133">
            <v>7533</v>
          </cell>
          <cell r="AE133">
            <v>750</v>
          </cell>
          <cell r="AF133">
            <v>337.5</v>
          </cell>
          <cell r="AG133">
            <v>4837.5</v>
          </cell>
          <cell r="AH133">
            <v>3790.7999999999997</v>
          </cell>
          <cell r="AI133">
            <v>483.75</v>
          </cell>
          <cell r="AJ133">
            <v>5321.25</v>
          </cell>
          <cell r="AK133">
            <v>9112.0499999999993</v>
          </cell>
          <cell r="AL133">
            <v>532.125</v>
          </cell>
          <cell r="AM133">
            <v>5853.375</v>
          </cell>
          <cell r="AN133">
            <v>0</v>
          </cell>
          <cell r="AO133">
            <v>9644.1749999999993</v>
          </cell>
          <cell r="AP133" t="str">
            <v>PAID UP TO JANUARY 2018</v>
          </cell>
          <cell r="AQ133">
            <v>0</v>
          </cell>
          <cell r="AS133">
            <v>9644</v>
          </cell>
          <cell r="AU133" t="str">
            <v>Officer Incharge, Cotton Research Station, Ghotki</v>
          </cell>
          <cell r="AV133" t="str">
            <v>0300-4708848</v>
          </cell>
          <cell r="AY133" t="str">
            <v>PICR&amp;T</v>
          </cell>
          <cell r="AZ133">
            <v>922182</v>
          </cell>
          <cell r="BA133">
            <v>8444</v>
          </cell>
        </row>
        <row r="134">
          <cell r="B134">
            <v>128</v>
          </cell>
          <cell r="C134" t="str">
            <v>Syed Iqrar Hussain s/o Sy. Manzoor Hussain</v>
          </cell>
          <cell r="D134" t="str">
            <v>C.B</v>
          </cell>
          <cell r="F134" t="str">
            <v>Lahore</v>
          </cell>
          <cell r="G134" t="str">
            <v>14979-7</v>
          </cell>
          <cell r="H134" t="str">
            <v>N.B.P Multan Road Branch Lahore.</v>
          </cell>
          <cell r="I134">
            <v>1606</v>
          </cell>
          <cell r="J134">
            <v>38625</v>
          </cell>
          <cell r="K134">
            <v>17</v>
          </cell>
          <cell r="L134" t="str">
            <v>P</v>
          </cell>
          <cell r="M134">
            <v>20877</v>
          </cell>
          <cell r="N134">
            <v>24008.55</v>
          </cell>
          <cell r="O134">
            <v>3131.5499999999993</v>
          </cell>
          <cell r="P134">
            <v>24008.55</v>
          </cell>
          <cell r="Q134">
            <v>4801.71</v>
          </cell>
          <cell r="R134">
            <v>28810</v>
          </cell>
          <cell r="S134">
            <v>3601</v>
          </cell>
          <cell r="T134">
            <v>32411</v>
          </cell>
          <cell r="U134">
            <v>5522</v>
          </cell>
          <cell r="V134">
            <v>37933</v>
          </cell>
          <cell r="W134">
            <v>3313</v>
          </cell>
          <cell r="X134">
            <v>36444</v>
          </cell>
          <cell r="Y134">
            <v>36444</v>
          </cell>
          <cell r="Z134">
            <v>41246</v>
          </cell>
          <cell r="AA134">
            <v>3644</v>
          </cell>
          <cell r="AB134">
            <v>40088</v>
          </cell>
          <cell r="AC134">
            <v>40088</v>
          </cell>
          <cell r="AD134">
            <v>44890</v>
          </cell>
          <cell r="AE134">
            <v>3644</v>
          </cell>
          <cell r="AF134">
            <v>3006.6</v>
          </cell>
          <cell r="AG134">
            <v>43094.6</v>
          </cell>
          <cell r="AH134">
            <v>6002.1374999999998</v>
          </cell>
          <cell r="AI134">
            <v>4309.46</v>
          </cell>
          <cell r="AJ134">
            <v>47404.06</v>
          </cell>
          <cell r="AK134">
            <v>53406.197499999995</v>
          </cell>
          <cell r="AL134">
            <v>4740.4059999999999</v>
          </cell>
          <cell r="AM134">
            <v>52144.466</v>
          </cell>
          <cell r="AN134">
            <v>0</v>
          </cell>
          <cell r="AO134">
            <v>58146.603499999997</v>
          </cell>
          <cell r="AP134" t="str">
            <v>PAID UP TO JANUARY 2018</v>
          </cell>
          <cell r="AQ134">
            <v>0</v>
          </cell>
          <cell r="AS134">
            <v>58147</v>
          </cell>
          <cell r="AU134" t="str">
            <v>House No 53, Street No 2, yasrab Colony Awan Town Multan Road Lahore</v>
          </cell>
          <cell r="AV134" t="str">
            <v>0301-4323295</v>
          </cell>
          <cell r="AX134" t="str">
            <v>ONLINE</v>
          </cell>
          <cell r="AY134" t="str">
            <v>Sahiwal</v>
          </cell>
          <cell r="AZ134">
            <v>978354</v>
          </cell>
          <cell r="BA134">
            <v>15998.5</v>
          </cell>
        </row>
        <row r="135">
          <cell r="B135">
            <v>129</v>
          </cell>
          <cell r="C135" t="str">
            <v>Mr. Hafiz Ahmad Ullah s/o Barkat Ullah</v>
          </cell>
          <cell r="D135" t="str">
            <v>D.S</v>
          </cell>
          <cell r="E135">
            <v>14611</v>
          </cell>
          <cell r="F135" t="str">
            <v>Lahore</v>
          </cell>
          <cell r="G135" t="str">
            <v>833046-2</v>
          </cell>
          <cell r="H135" t="str">
            <v>N.B.P Main Branch. Lahore.</v>
          </cell>
          <cell r="I135">
            <v>300</v>
          </cell>
          <cell r="J135">
            <v>36525</v>
          </cell>
          <cell r="K135">
            <v>19</v>
          </cell>
          <cell r="L135" t="str">
            <v>P</v>
          </cell>
          <cell r="M135">
            <v>8647.6</v>
          </cell>
          <cell r="N135">
            <v>0</v>
          </cell>
          <cell r="O135">
            <v>-5647.6</v>
          </cell>
          <cell r="P135">
            <v>3000</v>
          </cell>
          <cell r="Q135">
            <v>1258.3399999999999</v>
          </cell>
          <cell r="R135">
            <v>4258</v>
          </cell>
          <cell r="S135">
            <v>600</v>
          </cell>
          <cell r="T135">
            <v>4858</v>
          </cell>
          <cell r="U135">
            <v>720</v>
          </cell>
          <cell r="V135">
            <v>5578</v>
          </cell>
          <cell r="W135">
            <v>432</v>
          </cell>
          <cell r="X135">
            <v>4752</v>
          </cell>
          <cell r="Y135">
            <v>5000</v>
          </cell>
          <cell r="Z135">
            <v>6258</v>
          </cell>
          <cell r="AA135">
            <v>500</v>
          </cell>
          <cell r="AB135">
            <v>5500</v>
          </cell>
          <cell r="AC135">
            <v>6000</v>
          </cell>
          <cell r="AD135">
            <v>7258</v>
          </cell>
          <cell r="AE135">
            <v>1000</v>
          </cell>
          <cell r="AF135">
            <v>450</v>
          </cell>
          <cell r="AG135">
            <v>6450</v>
          </cell>
          <cell r="AH135">
            <v>1572.925</v>
          </cell>
          <cell r="AI135">
            <v>645</v>
          </cell>
          <cell r="AJ135">
            <v>7095</v>
          </cell>
          <cell r="AK135">
            <v>8667.9249999999993</v>
          </cell>
          <cell r="AL135">
            <v>709.5</v>
          </cell>
          <cell r="AM135">
            <v>7804.5</v>
          </cell>
          <cell r="AN135">
            <v>0</v>
          </cell>
          <cell r="AO135">
            <v>9377.4249999999993</v>
          </cell>
          <cell r="AP135" t="str">
            <v>PAID UP TO JANUARY 2018</v>
          </cell>
          <cell r="AQ135">
            <v>0</v>
          </cell>
          <cell r="AS135">
            <v>9377</v>
          </cell>
          <cell r="AU135" t="str">
            <v>Hosue No. 34, Ramazan Street, Nawan Kot, Multan.</v>
          </cell>
          <cell r="AV135" t="str">
            <v>0323-6314502</v>
          </cell>
          <cell r="AX135" t="str">
            <v>ONLINE</v>
          </cell>
          <cell r="AY135" t="str">
            <v>Head Quarter</v>
          </cell>
          <cell r="AZ135">
            <v>241364</v>
          </cell>
          <cell r="BA135">
            <v>2601.1999999999998</v>
          </cell>
          <cell r="BB135" t="str">
            <v>PENSION RESTORED ON JANUARY 2017</v>
          </cell>
          <cell r="BC135">
            <v>0</v>
          </cell>
        </row>
        <row r="136">
          <cell r="B136">
            <v>130</v>
          </cell>
          <cell r="C136" t="str">
            <v>Mst. Haleema Sadia w/o Rana Nawab Din Khan</v>
          </cell>
          <cell r="D136" t="str">
            <v>Supdt</v>
          </cell>
          <cell r="F136" t="str">
            <v>Lahore</v>
          </cell>
          <cell r="G136" t="str">
            <v>1022-0</v>
          </cell>
          <cell r="H136" t="str">
            <v>N.B.P Ahmed Pur, Nankana Sahib.</v>
          </cell>
          <cell r="I136">
            <v>535</v>
          </cell>
          <cell r="J136">
            <v>38086</v>
          </cell>
          <cell r="K136">
            <v>17</v>
          </cell>
          <cell r="L136" t="str">
            <v>F</v>
          </cell>
          <cell r="M136">
            <v>6659</v>
          </cell>
          <cell r="N136">
            <v>11486.775</v>
          </cell>
          <cell r="O136">
            <v>4827.7749999999996</v>
          </cell>
          <cell r="P136">
            <v>11486.775</v>
          </cell>
          <cell r="Q136">
            <v>2297</v>
          </cell>
          <cell r="R136">
            <v>13784</v>
          </cell>
          <cell r="S136">
            <v>1723</v>
          </cell>
          <cell r="T136">
            <v>15507</v>
          </cell>
          <cell r="U136">
            <v>2642</v>
          </cell>
          <cell r="V136">
            <v>18149</v>
          </cell>
          <cell r="W136">
            <v>1585</v>
          </cell>
          <cell r="X136">
            <v>17437</v>
          </cell>
          <cell r="Y136">
            <v>17437</v>
          </cell>
          <cell r="Z136">
            <v>19734</v>
          </cell>
          <cell r="AA136">
            <v>1744</v>
          </cell>
          <cell r="AB136">
            <v>19181</v>
          </cell>
          <cell r="AC136">
            <v>19181</v>
          </cell>
          <cell r="AD136">
            <v>21478</v>
          </cell>
          <cell r="AE136">
            <v>1744</v>
          </cell>
          <cell r="AF136">
            <v>1438.575</v>
          </cell>
          <cell r="AG136">
            <v>20619.575000000001</v>
          </cell>
          <cell r="AH136">
            <v>2871.25</v>
          </cell>
          <cell r="AI136">
            <v>2061.9575</v>
          </cell>
          <cell r="AJ136">
            <v>22681.532500000001</v>
          </cell>
          <cell r="AK136">
            <v>25552.782500000001</v>
          </cell>
          <cell r="AL136">
            <v>2268.1532500000003</v>
          </cell>
          <cell r="AM136">
            <v>24949.685750000001</v>
          </cell>
          <cell r="AN136">
            <v>0</v>
          </cell>
          <cell r="AO136">
            <v>27820.935750000001</v>
          </cell>
          <cell r="AP136" t="str">
            <v>PAID UP TO JANUARY 2018</v>
          </cell>
          <cell r="AQ136">
            <v>0</v>
          </cell>
          <cell r="AS136">
            <v>27821</v>
          </cell>
          <cell r="AU136" t="str">
            <v>Village Dhaban Khurd Chak No 13/ RB P.O, Dhaban Kalam Distt: Sheikhupura</v>
          </cell>
          <cell r="AV136">
            <v>0</v>
          </cell>
          <cell r="AX136" t="str">
            <v>ONLINE</v>
          </cell>
          <cell r="AY136" t="str">
            <v>Lahore</v>
          </cell>
          <cell r="AZ136">
            <v>528765</v>
          </cell>
          <cell r="BA136">
            <v>8904</v>
          </cell>
        </row>
        <row r="137">
          <cell r="B137">
            <v>131</v>
          </cell>
          <cell r="C137" t="str">
            <v>Mr. Muhammad Saeed s/o Gillani Bux</v>
          </cell>
          <cell r="D137" t="str">
            <v>C.B</v>
          </cell>
          <cell r="F137" t="str">
            <v>Lahore</v>
          </cell>
          <cell r="G137" t="str">
            <v>14958-7</v>
          </cell>
          <cell r="H137" t="str">
            <v>N.B.P Multan Road Branch Lahore.</v>
          </cell>
          <cell r="I137">
            <v>1606</v>
          </cell>
          <cell r="J137">
            <v>37479</v>
          </cell>
          <cell r="K137">
            <v>17</v>
          </cell>
          <cell r="L137" t="str">
            <v>P</v>
          </cell>
          <cell r="M137">
            <v>19543</v>
          </cell>
          <cell r="N137">
            <v>22474.449999999997</v>
          </cell>
          <cell r="O137">
            <v>2931.4499999999971</v>
          </cell>
          <cell r="P137">
            <v>22474.449999999997</v>
          </cell>
          <cell r="Q137">
            <v>4494.8899999999994</v>
          </cell>
          <cell r="R137">
            <v>26969</v>
          </cell>
          <cell r="S137">
            <v>3371</v>
          </cell>
          <cell r="T137">
            <v>30340</v>
          </cell>
          <cell r="U137">
            <v>5169</v>
          </cell>
          <cell r="V137">
            <v>35509</v>
          </cell>
          <cell r="W137">
            <v>3101</v>
          </cell>
          <cell r="X137">
            <v>34115</v>
          </cell>
          <cell r="Y137">
            <v>34115</v>
          </cell>
          <cell r="Z137">
            <v>38610</v>
          </cell>
          <cell r="AA137">
            <v>3412</v>
          </cell>
          <cell r="AB137">
            <v>37527</v>
          </cell>
          <cell r="AC137">
            <v>37527</v>
          </cell>
          <cell r="AD137">
            <v>42022</v>
          </cell>
          <cell r="AE137">
            <v>3412</v>
          </cell>
          <cell r="AF137">
            <v>2814.5250000000001</v>
          </cell>
          <cell r="AG137">
            <v>40341.525000000001</v>
          </cell>
          <cell r="AH137">
            <v>5618.6124999999993</v>
          </cell>
          <cell r="AI137">
            <v>4034.1525000000001</v>
          </cell>
          <cell r="AJ137">
            <v>44375.677500000005</v>
          </cell>
          <cell r="AK137">
            <v>49994.290000000008</v>
          </cell>
          <cell r="AL137">
            <v>4437.5677500000011</v>
          </cell>
          <cell r="AM137">
            <v>48813.245250000007</v>
          </cell>
          <cell r="AN137">
            <v>0</v>
          </cell>
          <cell r="AO137">
            <v>54431.85775000001</v>
          </cell>
          <cell r="AP137" t="str">
            <v>PAID UP TO JANUARY 2018</v>
          </cell>
          <cell r="AQ137">
            <v>0</v>
          </cell>
          <cell r="AS137">
            <v>54432</v>
          </cell>
          <cell r="AU137" t="str">
            <v>C/O PCCC Regional Office Market Committee Complex 46-Lower Mall Lahore</v>
          </cell>
          <cell r="AV137" t="str">
            <v>0300-4807960</v>
          </cell>
          <cell r="AX137" t="str">
            <v>ONLINE</v>
          </cell>
          <cell r="AY137" t="str">
            <v>Sahiwal</v>
          </cell>
          <cell r="AZ137">
            <v>775896</v>
          </cell>
          <cell r="BA137">
            <v>13062.5</v>
          </cell>
        </row>
        <row r="138">
          <cell r="B138">
            <v>132</v>
          </cell>
          <cell r="C138" t="str">
            <v>Mr. Zafar Ali s/o Mohammad Ismail</v>
          </cell>
          <cell r="D138" t="str">
            <v>Asstt</v>
          </cell>
          <cell r="E138">
            <v>14977</v>
          </cell>
          <cell r="F138" t="str">
            <v>Lahore</v>
          </cell>
          <cell r="G138" t="str">
            <v>8972-9</v>
          </cell>
          <cell r="H138" t="str">
            <v>N.B.P. Civil Secretariat, Lahore.</v>
          </cell>
          <cell r="I138">
            <v>324</v>
          </cell>
          <cell r="J138">
            <v>36891</v>
          </cell>
          <cell r="K138">
            <v>17</v>
          </cell>
          <cell r="L138" t="str">
            <v>P</v>
          </cell>
          <cell r="M138">
            <v>7319.5</v>
          </cell>
          <cell r="N138">
            <v>0</v>
          </cell>
          <cell r="O138">
            <v>-4319.5</v>
          </cell>
          <cell r="P138">
            <v>3000</v>
          </cell>
          <cell r="Q138">
            <v>1757</v>
          </cell>
          <cell r="R138">
            <v>4757</v>
          </cell>
          <cell r="S138">
            <v>600</v>
          </cell>
          <cell r="T138">
            <v>5357</v>
          </cell>
          <cell r="U138">
            <v>720</v>
          </cell>
          <cell r="V138">
            <v>6077</v>
          </cell>
          <cell r="W138">
            <v>432</v>
          </cell>
          <cell r="X138">
            <v>4752</v>
          </cell>
          <cell r="Y138">
            <v>5000</v>
          </cell>
          <cell r="Z138">
            <v>6757</v>
          </cell>
          <cell r="AA138">
            <v>500</v>
          </cell>
          <cell r="AB138">
            <v>5500</v>
          </cell>
          <cell r="AC138">
            <v>6000</v>
          </cell>
          <cell r="AD138">
            <v>7757</v>
          </cell>
          <cell r="AE138">
            <v>1000</v>
          </cell>
          <cell r="AF138">
            <v>450</v>
          </cell>
          <cell r="AG138">
            <v>6450</v>
          </cell>
          <cell r="AH138">
            <v>2196.25</v>
          </cell>
          <cell r="AI138">
            <v>645</v>
          </cell>
          <cell r="AJ138">
            <v>7095</v>
          </cell>
          <cell r="AK138">
            <v>9291.25</v>
          </cell>
          <cell r="AL138">
            <v>709.5</v>
          </cell>
          <cell r="AM138">
            <v>7804.5</v>
          </cell>
          <cell r="AN138">
            <v>0</v>
          </cell>
          <cell r="AO138">
            <v>10000.75</v>
          </cell>
          <cell r="AP138" t="str">
            <v>PAID UP TO JANUARY 2018</v>
          </cell>
          <cell r="AQ138">
            <v>0</v>
          </cell>
          <cell r="AS138">
            <v>10001</v>
          </cell>
          <cell r="AU138" t="str">
            <v>House No 67, Block No 1, Sector C-1., Town Ship Lahore</v>
          </cell>
          <cell r="AV138" t="str">
            <v>042-35112649</v>
          </cell>
          <cell r="AX138" t="str">
            <v>ONLINE</v>
          </cell>
          <cell r="AY138" t="str">
            <v>Lahore</v>
          </cell>
          <cell r="AZ138">
            <v>288312</v>
          </cell>
          <cell r="BA138">
            <v>3107.16</v>
          </cell>
        </row>
        <row r="139">
          <cell r="B139">
            <v>133</v>
          </cell>
          <cell r="C139" t="str">
            <v>Mst. Naseem Inayat  w/o I.K.Yousuf Zai</v>
          </cell>
          <cell r="D139" t="str">
            <v>P.S.O</v>
          </cell>
          <cell r="F139" t="str">
            <v>Khi/P.I.D.C</v>
          </cell>
          <cell r="G139">
            <v>263177</v>
          </cell>
          <cell r="H139" t="str">
            <v>N.B.P P.I.D.C House Branch Karachi.</v>
          </cell>
          <cell r="I139">
            <v>50</v>
          </cell>
          <cell r="J139">
            <v>36105</v>
          </cell>
          <cell r="K139">
            <v>19</v>
          </cell>
          <cell r="L139" t="str">
            <v>F</v>
          </cell>
          <cell r="M139">
            <v>8681</v>
          </cell>
          <cell r="N139">
            <v>0</v>
          </cell>
          <cell r="O139">
            <v>-6431</v>
          </cell>
          <cell r="P139">
            <v>2250</v>
          </cell>
          <cell r="Q139">
            <v>3125.16</v>
          </cell>
          <cell r="R139">
            <v>5375</v>
          </cell>
          <cell r="S139">
            <v>450</v>
          </cell>
          <cell r="T139">
            <v>5825</v>
          </cell>
          <cell r="U139">
            <v>540</v>
          </cell>
          <cell r="V139">
            <v>6365</v>
          </cell>
          <cell r="W139">
            <v>324</v>
          </cell>
          <cell r="X139">
            <v>3564</v>
          </cell>
          <cell r="Y139">
            <v>3750</v>
          </cell>
          <cell r="Z139">
            <v>6875</v>
          </cell>
          <cell r="AA139">
            <v>375</v>
          </cell>
          <cell r="AB139">
            <v>4125</v>
          </cell>
          <cell r="AC139">
            <v>4500</v>
          </cell>
          <cell r="AD139">
            <v>7625</v>
          </cell>
          <cell r="AE139">
            <v>750</v>
          </cell>
          <cell r="AF139">
            <v>337.5</v>
          </cell>
          <cell r="AG139">
            <v>4837.5</v>
          </cell>
          <cell r="AH139">
            <v>3906.45</v>
          </cell>
          <cell r="AI139">
            <v>483.75</v>
          </cell>
          <cell r="AJ139">
            <v>5321.25</v>
          </cell>
          <cell r="AK139">
            <v>9227.7000000000007</v>
          </cell>
          <cell r="AL139">
            <v>532.125</v>
          </cell>
          <cell r="AM139">
            <v>5853.375</v>
          </cell>
          <cell r="AN139">
            <v>0</v>
          </cell>
          <cell r="AO139">
            <v>9759.8250000000007</v>
          </cell>
          <cell r="AP139" t="str">
            <v>PAID UP TO JANUARY 2018</v>
          </cell>
          <cell r="AQ139">
            <v>0</v>
          </cell>
          <cell r="AS139">
            <v>9760</v>
          </cell>
          <cell r="AU139" t="str">
            <v xml:space="preserve">Gulshan E Shammem Commercial Iii, Flat No 03, Yaseen Abad F.B, Area 9, Karachi </v>
          </cell>
          <cell r="AV139" t="str">
            <v>0334-2769270</v>
          </cell>
          <cell r="AY139" t="str">
            <v>PICR&amp;T</v>
          </cell>
          <cell r="AZ139">
            <v>842389</v>
          </cell>
          <cell r="BA139">
            <v>9078</v>
          </cell>
        </row>
        <row r="140">
          <cell r="B140">
            <v>134</v>
          </cell>
          <cell r="C140" t="str">
            <v>Mr. Israr Hassan s/o Ansar ul Hassan</v>
          </cell>
          <cell r="D140" t="str">
            <v>Plumber</v>
          </cell>
          <cell r="F140" t="str">
            <v>Khi/P.I.D.C</v>
          </cell>
          <cell r="G140" t="str">
            <v>21645-1</v>
          </cell>
          <cell r="H140" t="str">
            <v>N.B.P P.I.D.C House Branch Karachi.</v>
          </cell>
          <cell r="I140">
            <v>50</v>
          </cell>
          <cell r="J140">
            <v>39489</v>
          </cell>
          <cell r="K140">
            <v>7</v>
          </cell>
          <cell r="L140" t="str">
            <v>P</v>
          </cell>
          <cell r="M140">
            <v>4375</v>
          </cell>
          <cell r="N140">
            <v>5031.25</v>
          </cell>
          <cell r="O140">
            <v>656.25</v>
          </cell>
          <cell r="P140">
            <v>5031.25</v>
          </cell>
          <cell r="Q140">
            <v>1257.8125</v>
          </cell>
          <cell r="R140">
            <v>6289</v>
          </cell>
          <cell r="S140">
            <v>755</v>
          </cell>
          <cell r="T140">
            <v>7044</v>
          </cell>
          <cell r="U140">
            <v>1157</v>
          </cell>
          <cell r="V140">
            <v>8201</v>
          </cell>
          <cell r="W140">
            <v>694</v>
          </cell>
          <cell r="X140">
            <v>7637</v>
          </cell>
          <cell r="Y140">
            <v>7637</v>
          </cell>
          <cell r="Z140">
            <v>8895</v>
          </cell>
          <cell r="AA140">
            <v>764</v>
          </cell>
          <cell r="AB140">
            <v>8401</v>
          </cell>
          <cell r="AC140">
            <v>8401</v>
          </cell>
          <cell r="AD140">
            <v>9659</v>
          </cell>
          <cell r="AE140">
            <v>764</v>
          </cell>
          <cell r="AF140">
            <v>630.07499999999993</v>
          </cell>
          <cell r="AG140">
            <v>9031.0750000000007</v>
          </cell>
          <cell r="AH140">
            <v>1572.265625</v>
          </cell>
          <cell r="AI140">
            <v>903.10750000000007</v>
          </cell>
          <cell r="AJ140">
            <v>9934.1825000000008</v>
          </cell>
          <cell r="AK140">
            <v>11506.448125000001</v>
          </cell>
          <cell r="AL140">
            <v>993.41825000000017</v>
          </cell>
          <cell r="AM140">
            <v>10927.600750000001</v>
          </cell>
          <cell r="AN140">
            <v>0</v>
          </cell>
          <cell r="AO140">
            <v>12499.866375000001</v>
          </cell>
          <cell r="AP140" t="str">
            <v>PAID UP TO JANUARY 2018</v>
          </cell>
          <cell r="AQ140">
            <v>0</v>
          </cell>
          <cell r="AS140">
            <v>12500</v>
          </cell>
          <cell r="AU140" t="str">
            <v>House R-68.Sector R-4, Gulshan-e-Maymar, Karachi.</v>
          </cell>
          <cell r="AV140" t="str">
            <v>0335-7584314</v>
          </cell>
          <cell r="AY140" t="str">
            <v>PICR&amp;T</v>
          </cell>
          <cell r="AZ140">
            <v>253377</v>
          </cell>
          <cell r="BA140">
            <v>4874.2</v>
          </cell>
        </row>
        <row r="141">
          <cell r="B141">
            <v>135</v>
          </cell>
          <cell r="C141" t="str">
            <v>Mr. Ishtiaq Ahmad s/o Haji M. Abdul Ghaffar</v>
          </cell>
          <cell r="D141" t="str">
            <v>Asstt</v>
          </cell>
          <cell r="F141" t="str">
            <v>Khi/P.I.D.C</v>
          </cell>
          <cell r="G141" t="str">
            <v>17536-1</v>
          </cell>
          <cell r="H141" t="str">
            <v>N.B.P P.I.D.C House Branch Karachi.</v>
          </cell>
          <cell r="I141">
            <v>50</v>
          </cell>
          <cell r="J141">
            <v>38788</v>
          </cell>
          <cell r="K141">
            <v>17</v>
          </cell>
          <cell r="L141" t="str">
            <v>P</v>
          </cell>
          <cell r="M141">
            <v>7653</v>
          </cell>
          <cell r="N141">
            <v>8800.9499999999989</v>
          </cell>
          <cell r="O141">
            <v>1147.9499999999989</v>
          </cell>
          <cell r="P141">
            <v>8800.9499999999989</v>
          </cell>
          <cell r="Q141">
            <v>1760.1899999999998</v>
          </cell>
          <cell r="R141">
            <v>10561</v>
          </cell>
          <cell r="S141">
            <v>1320</v>
          </cell>
          <cell r="T141">
            <v>11881</v>
          </cell>
          <cell r="U141">
            <v>2024</v>
          </cell>
          <cell r="V141">
            <v>13905</v>
          </cell>
          <cell r="W141">
            <v>1214</v>
          </cell>
          <cell r="X141">
            <v>13359</v>
          </cell>
          <cell r="Y141">
            <v>13359</v>
          </cell>
          <cell r="Z141">
            <v>15119</v>
          </cell>
          <cell r="AA141">
            <v>1336</v>
          </cell>
          <cell r="AB141">
            <v>14695</v>
          </cell>
          <cell r="AC141">
            <v>14695</v>
          </cell>
          <cell r="AD141">
            <v>16455</v>
          </cell>
          <cell r="AE141">
            <v>1336</v>
          </cell>
          <cell r="AF141">
            <v>1102.125</v>
          </cell>
          <cell r="AG141">
            <v>15797.125</v>
          </cell>
          <cell r="AH141">
            <v>2200.2374999999997</v>
          </cell>
          <cell r="AI141">
            <v>1579.7125000000001</v>
          </cell>
          <cell r="AJ141">
            <v>17376.837500000001</v>
          </cell>
          <cell r="AK141">
            <v>19577.075000000001</v>
          </cell>
          <cell r="AL141">
            <v>1737.6837500000001</v>
          </cell>
          <cell r="AM141">
            <v>19114.521250000002</v>
          </cell>
          <cell r="AN141">
            <v>0</v>
          </cell>
          <cell r="AO141">
            <v>21314.758750000001</v>
          </cell>
          <cell r="AP141" t="str">
            <v>PAID UP TO JANUARY 2018</v>
          </cell>
          <cell r="AQ141">
            <v>0</v>
          </cell>
          <cell r="AS141">
            <v>21315</v>
          </cell>
          <cell r="AU141" t="str">
            <v>House No 169/A-2-Vi, Gulshan E Maymar Mean Super Highway Karachi.</v>
          </cell>
          <cell r="AV141" t="str">
            <v>0300-9260027</v>
          </cell>
          <cell r="AY141" t="str">
            <v>Head Quarter</v>
          </cell>
          <cell r="AZ141">
            <v>304809</v>
          </cell>
          <cell r="BA141">
            <v>5866</v>
          </cell>
        </row>
        <row r="142">
          <cell r="B142">
            <v>136</v>
          </cell>
          <cell r="C142" t="str">
            <v>Mst. Rais Fatima w/o S.M. Hussain</v>
          </cell>
          <cell r="D142" t="str">
            <v>Supdt</v>
          </cell>
          <cell r="F142" t="str">
            <v>Khi/Diffrnt</v>
          </cell>
          <cell r="G142" t="str">
            <v>24232-9</v>
          </cell>
          <cell r="H142" t="str">
            <v>N.B.P Malir City No. 68-A Darakshan Colony Malir Karachi.</v>
          </cell>
          <cell r="I142">
            <v>89</v>
          </cell>
          <cell r="J142">
            <v>31179</v>
          </cell>
          <cell r="K142">
            <v>17</v>
          </cell>
          <cell r="L142" t="str">
            <v>F</v>
          </cell>
          <cell r="M142">
            <v>4888</v>
          </cell>
          <cell r="N142">
            <v>0</v>
          </cell>
          <cell r="O142">
            <v>-2638</v>
          </cell>
          <cell r="P142">
            <v>2250</v>
          </cell>
          <cell r="Q142">
            <v>1759.68</v>
          </cell>
          <cell r="R142">
            <v>4010</v>
          </cell>
          <cell r="S142">
            <v>450</v>
          </cell>
          <cell r="T142">
            <v>4460</v>
          </cell>
          <cell r="U142">
            <v>540</v>
          </cell>
          <cell r="V142">
            <v>5000</v>
          </cell>
          <cell r="W142">
            <v>324</v>
          </cell>
          <cell r="X142">
            <v>3564</v>
          </cell>
          <cell r="Y142">
            <v>3750</v>
          </cell>
          <cell r="Z142">
            <v>5510</v>
          </cell>
          <cell r="AA142">
            <v>375</v>
          </cell>
          <cell r="AB142">
            <v>4125</v>
          </cell>
          <cell r="AC142">
            <v>4500</v>
          </cell>
          <cell r="AD142">
            <v>6260</v>
          </cell>
          <cell r="AE142">
            <v>750</v>
          </cell>
          <cell r="AF142">
            <v>337.5</v>
          </cell>
          <cell r="AG142">
            <v>4837.5</v>
          </cell>
          <cell r="AH142">
            <v>2199.6</v>
          </cell>
          <cell r="AI142">
            <v>483.75</v>
          </cell>
          <cell r="AJ142">
            <v>5321.25</v>
          </cell>
          <cell r="AK142">
            <v>7520.85</v>
          </cell>
          <cell r="AL142">
            <v>532.125</v>
          </cell>
          <cell r="AM142">
            <v>5853.375</v>
          </cell>
          <cell r="AN142">
            <v>0</v>
          </cell>
          <cell r="AO142">
            <v>8052.9750000000004</v>
          </cell>
          <cell r="AP142" t="str">
            <v>PAID UP TO JANUARY 2018</v>
          </cell>
          <cell r="AQ142">
            <v>0</v>
          </cell>
          <cell r="AS142">
            <v>8053</v>
          </cell>
          <cell r="AU142" t="str">
            <v>House No A/2, V/3, Gulshan E Maymar Main Highway Road Karachi</v>
          </cell>
          <cell r="AV142" t="str">
            <v>0347-8546212</v>
          </cell>
          <cell r="AX142" t="str">
            <v>OFFLINE</v>
          </cell>
          <cell r="AY142" t="str">
            <v>Head Quarter</v>
          </cell>
          <cell r="AZ142" t="str">
            <v>NOT FOUND</v>
          </cell>
          <cell r="BA142">
            <v>1441.05</v>
          </cell>
          <cell r="BC142">
            <v>0</v>
          </cell>
        </row>
        <row r="143">
          <cell r="B143">
            <v>137</v>
          </cell>
          <cell r="C143" t="str">
            <v>Malik Riaz Mohuddin Ahmad s/o Molvi Ghulam Mohammad</v>
          </cell>
          <cell r="D143" t="str">
            <v>S.S.O</v>
          </cell>
          <cell r="E143">
            <v>14674</v>
          </cell>
          <cell r="F143" t="str">
            <v>Mix</v>
          </cell>
          <cell r="G143" t="str">
            <v>9776-0</v>
          </cell>
          <cell r="H143" t="str">
            <v>N.B.P Chest Branch N.B.P Sadiqabad Branch.</v>
          </cell>
          <cell r="I143">
            <v>396</v>
          </cell>
          <cell r="J143">
            <v>35979</v>
          </cell>
          <cell r="K143">
            <v>18</v>
          </cell>
          <cell r="L143" t="str">
            <v>P</v>
          </cell>
          <cell r="M143">
            <v>14244</v>
          </cell>
          <cell r="N143">
            <v>0</v>
          </cell>
          <cell r="O143">
            <v>-11244</v>
          </cell>
          <cell r="P143">
            <v>3000</v>
          </cell>
          <cell r="Q143">
            <v>3418.56</v>
          </cell>
          <cell r="R143">
            <v>6419</v>
          </cell>
          <cell r="S143">
            <v>600</v>
          </cell>
          <cell r="T143">
            <v>7019</v>
          </cell>
          <cell r="U143">
            <v>720</v>
          </cell>
          <cell r="V143">
            <v>7739</v>
          </cell>
          <cell r="W143">
            <v>432</v>
          </cell>
          <cell r="X143">
            <v>4752</v>
          </cell>
          <cell r="Y143">
            <v>5000</v>
          </cell>
          <cell r="Z143">
            <v>8419</v>
          </cell>
          <cell r="AA143">
            <v>500</v>
          </cell>
          <cell r="AB143">
            <v>5500</v>
          </cell>
          <cell r="AC143">
            <v>27281</v>
          </cell>
          <cell r="AD143">
            <v>30700</v>
          </cell>
          <cell r="AE143">
            <v>22281</v>
          </cell>
          <cell r="AF143">
            <v>2046.0749999999998</v>
          </cell>
          <cell r="AG143">
            <v>29327.075000000001</v>
          </cell>
          <cell r="AH143">
            <v>4273.2</v>
          </cell>
          <cell r="AI143">
            <v>2932.7075000000004</v>
          </cell>
          <cell r="AJ143">
            <v>32259.782500000001</v>
          </cell>
          <cell r="AK143">
            <v>36532.982499999998</v>
          </cell>
          <cell r="AL143">
            <v>3225.9782500000001</v>
          </cell>
          <cell r="AM143">
            <v>35485.760750000001</v>
          </cell>
          <cell r="AN143">
            <v>0</v>
          </cell>
          <cell r="AO143">
            <v>39758.960749999998</v>
          </cell>
          <cell r="AP143" t="str">
            <v>PAID UP TO JANUARY 2018</v>
          </cell>
          <cell r="AQ143">
            <v>0</v>
          </cell>
          <cell r="AS143">
            <v>39759</v>
          </cell>
          <cell r="AU143" t="str">
            <v>House No E-6, Street No 9, Rukan Uddin Flats Shareefabad Fb Area Karachi</v>
          </cell>
          <cell r="AV143">
            <v>3136598240</v>
          </cell>
          <cell r="AX143" t="str">
            <v>OFFLINE</v>
          </cell>
          <cell r="AY143" t="str">
            <v>Bahawalpur</v>
          </cell>
          <cell r="AZ143">
            <v>651242</v>
          </cell>
          <cell r="BA143">
            <v>6733.65</v>
          </cell>
        </row>
        <row r="144">
          <cell r="B144">
            <v>138</v>
          </cell>
          <cell r="C144" t="str">
            <v>Mst. Mehnaz W/O  Pir Bux Makrani s/o Dil Murrad</v>
          </cell>
          <cell r="D144" t="str">
            <v>Fitter</v>
          </cell>
          <cell r="E144">
            <v>17536</v>
          </cell>
          <cell r="F144" t="str">
            <v>Mix</v>
          </cell>
          <cell r="H144" t="str">
            <v>N.B.P Tando Jam  Branch.</v>
          </cell>
          <cell r="I144">
            <v>177</v>
          </cell>
          <cell r="J144">
            <v>39450</v>
          </cell>
          <cell r="K144">
            <v>9</v>
          </cell>
          <cell r="L144" t="str">
            <v>F</v>
          </cell>
          <cell r="M144">
            <v>3000.55</v>
          </cell>
          <cell r="N144">
            <v>5175.9487500000005</v>
          </cell>
          <cell r="O144">
            <v>2175.3987500000003</v>
          </cell>
          <cell r="P144">
            <v>5175.9487500000005</v>
          </cell>
          <cell r="Q144">
            <v>1294.5</v>
          </cell>
          <cell r="R144">
            <v>6470</v>
          </cell>
          <cell r="S144">
            <v>776</v>
          </cell>
          <cell r="T144">
            <v>7246</v>
          </cell>
          <cell r="U144">
            <v>1190</v>
          </cell>
          <cell r="V144">
            <v>8436</v>
          </cell>
          <cell r="W144">
            <v>714</v>
          </cell>
          <cell r="X144">
            <v>7856</v>
          </cell>
          <cell r="Y144">
            <v>7856</v>
          </cell>
          <cell r="Z144">
            <v>9151</v>
          </cell>
          <cell r="AA144">
            <v>786</v>
          </cell>
          <cell r="AB144">
            <v>8643</v>
          </cell>
          <cell r="AC144">
            <v>8643</v>
          </cell>
          <cell r="AD144">
            <v>9938</v>
          </cell>
          <cell r="AE144">
            <v>787</v>
          </cell>
          <cell r="AF144">
            <v>648.22500000000002</v>
          </cell>
          <cell r="AG144">
            <v>9291.2250000000004</v>
          </cell>
          <cell r="AH144">
            <v>1618.125</v>
          </cell>
          <cell r="AI144">
            <v>929.12250000000006</v>
          </cell>
          <cell r="AJ144">
            <v>10220.3475</v>
          </cell>
          <cell r="AK144">
            <v>11838.4725</v>
          </cell>
          <cell r="AL144">
            <v>1022.03475</v>
          </cell>
          <cell r="AM144">
            <v>11242.382250000001</v>
          </cell>
          <cell r="AN144">
            <v>0</v>
          </cell>
          <cell r="AO144">
            <v>12860.507250000001</v>
          </cell>
          <cell r="AP144" t="str">
            <v>PAID UP TO JANUARY 2018</v>
          </cell>
          <cell r="AQ144">
            <v>0</v>
          </cell>
          <cell r="AS144">
            <v>12861</v>
          </cell>
          <cell r="AU144" t="str">
            <v>House No B-34, B-Area , Milir Colony Karachi</v>
          </cell>
          <cell r="AV144">
            <v>3073090267</v>
          </cell>
          <cell r="AW144" t="str">
            <v>DIED</v>
          </cell>
          <cell r="AX144" t="str">
            <v>OFFLINE</v>
          </cell>
          <cell r="AY144" t="str">
            <v>Sakrand</v>
          </cell>
          <cell r="AZ144">
            <v>274802</v>
          </cell>
          <cell r="BA144">
            <v>5288.5</v>
          </cell>
        </row>
        <row r="145">
          <cell r="B145">
            <v>139</v>
          </cell>
          <cell r="C145" t="str">
            <v>Mst. Bilques Begum w/o Mansub Ali</v>
          </cell>
          <cell r="D145" t="str">
            <v>Driver</v>
          </cell>
          <cell r="E145">
            <v>0</v>
          </cell>
          <cell r="F145" t="str">
            <v>Mix</v>
          </cell>
          <cell r="G145" t="str">
            <v>3728-7</v>
          </cell>
          <cell r="H145" t="str">
            <v>N.B.P Tando Jam  Branch.</v>
          </cell>
          <cell r="I145">
            <v>177</v>
          </cell>
          <cell r="J145">
            <v>32192</v>
          </cell>
          <cell r="K145">
            <v>7</v>
          </cell>
          <cell r="L145" t="str">
            <v>F</v>
          </cell>
          <cell r="M145">
            <v>1272</v>
          </cell>
          <cell r="N145">
            <v>0</v>
          </cell>
          <cell r="O145">
            <v>978</v>
          </cell>
          <cell r="P145">
            <v>2250</v>
          </cell>
          <cell r="Q145">
            <v>572.4</v>
          </cell>
          <cell r="R145">
            <v>2822</v>
          </cell>
          <cell r="S145">
            <v>450</v>
          </cell>
          <cell r="T145">
            <v>3272</v>
          </cell>
          <cell r="U145">
            <v>540</v>
          </cell>
          <cell r="V145">
            <v>3812</v>
          </cell>
          <cell r="W145">
            <v>324</v>
          </cell>
          <cell r="X145">
            <v>3564</v>
          </cell>
          <cell r="Y145">
            <v>3750</v>
          </cell>
          <cell r="Z145">
            <v>4322</v>
          </cell>
          <cell r="AA145">
            <v>375</v>
          </cell>
          <cell r="AB145">
            <v>4125</v>
          </cell>
          <cell r="AC145">
            <v>4500</v>
          </cell>
          <cell r="AD145">
            <v>5072</v>
          </cell>
          <cell r="AE145">
            <v>750</v>
          </cell>
          <cell r="AF145">
            <v>337.5</v>
          </cell>
          <cell r="AG145">
            <v>4837.5</v>
          </cell>
          <cell r="AH145">
            <v>715.5</v>
          </cell>
          <cell r="AI145">
            <v>483.75</v>
          </cell>
          <cell r="AJ145">
            <v>5321.25</v>
          </cell>
          <cell r="AK145">
            <v>6036.75</v>
          </cell>
          <cell r="AL145">
            <v>532.125</v>
          </cell>
          <cell r="AM145">
            <v>5853.375</v>
          </cell>
          <cell r="AN145">
            <v>0</v>
          </cell>
          <cell r="AO145">
            <v>6568.875</v>
          </cell>
          <cell r="AP145" t="str">
            <v>PAID UP TO JANUARY 2018</v>
          </cell>
          <cell r="AQ145">
            <v>0</v>
          </cell>
          <cell r="AS145">
            <v>6569</v>
          </cell>
          <cell r="AU145" t="str">
            <v>House No. 2440/7 Rahimabad Hamayoun Road, Dak Khana Usmaniwala, Multan</v>
          </cell>
          <cell r="AV145" t="str">
            <v>0345-3302534</v>
          </cell>
          <cell r="AX145" t="str">
            <v>OFFLINE</v>
          </cell>
          <cell r="AY145" t="str">
            <v>Sakrand</v>
          </cell>
          <cell r="AZ145" t="str">
            <v>NOT FOUND</v>
          </cell>
          <cell r="BA145">
            <v>401.35</v>
          </cell>
        </row>
        <row r="146">
          <cell r="B146">
            <v>140</v>
          </cell>
          <cell r="C146" t="str">
            <v>Muhammad Mukhtar s/o Ghulam Mohammad</v>
          </cell>
          <cell r="D146" t="str">
            <v>PO</v>
          </cell>
          <cell r="E146">
            <v>14003</v>
          </cell>
          <cell r="F146" t="str">
            <v>Mix</v>
          </cell>
          <cell r="G146" t="str">
            <v>8847-5</v>
          </cell>
          <cell r="H146" t="str">
            <v>N.B.P Main Branch Vehari.</v>
          </cell>
          <cell r="I146">
            <v>414</v>
          </cell>
          <cell r="J146">
            <v>35918</v>
          </cell>
          <cell r="K146">
            <v>7</v>
          </cell>
          <cell r="L146" t="str">
            <v>P</v>
          </cell>
          <cell r="M146">
            <v>6028</v>
          </cell>
          <cell r="N146">
            <v>0</v>
          </cell>
          <cell r="O146">
            <v>-3028</v>
          </cell>
          <cell r="P146">
            <v>3000</v>
          </cell>
          <cell r="Q146">
            <v>1808.3999999999999</v>
          </cell>
          <cell r="R146">
            <v>4808</v>
          </cell>
          <cell r="S146">
            <v>600</v>
          </cell>
          <cell r="T146">
            <v>5408</v>
          </cell>
          <cell r="U146">
            <v>720</v>
          </cell>
          <cell r="V146">
            <v>13074</v>
          </cell>
          <cell r="W146">
            <v>1127</v>
          </cell>
          <cell r="X146">
            <v>12393</v>
          </cell>
          <cell r="Y146">
            <v>12393</v>
          </cell>
          <cell r="Z146">
            <v>14201</v>
          </cell>
          <cell r="AA146">
            <v>1239</v>
          </cell>
          <cell r="AB146">
            <v>13632</v>
          </cell>
          <cell r="AC146">
            <v>13632</v>
          </cell>
          <cell r="AD146">
            <v>15440</v>
          </cell>
          <cell r="AE146">
            <v>1239</v>
          </cell>
          <cell r="AF146">
            <v>1022.4</v>
          </cell>
          <cell r="AG146">
            <v>14654.4</v>
          </cell>
          <cell r="AH146">
            <v>2260.5</v>
          </cell>
          <cell r="AI146">
            <v>1465.44</v>
          </cell>
          <cell r="AJ146">
            <v>16119.84</v>
          </cell>
          <cell r="AK146">
            <v>18380.34</v>
          </cell>
          <cell r="AL146">
            <v>1611.9840000000002</v>
          </cell>
          <cell r="AM146">
            <v>17731.824000000001</v>
          </cell>
          <cell r="AN146">
            <v>0</v>
          </cell>
          <cell r="AO146">
            <v>19992.324000000001</v>
          </cell>
          <cell r="AP146" t="str">
            <v>PAID UP TO JANUARY 2018</v>
          </cell>
          <cell r="AQ146">
            <v>0</v>
          </cell>
          <cell r="AS146">
            <v>19992</v>
          </cell>
          <cell r="AU146" t="str">
            <v>Chak No 89/9 L Farm, Dakkhana Khas District Sahewal</v>
          </cell>
          <cell r="AV146">
            <v>3347156342</v>
          </cell>
          <cell r="AX146" t="str">
            <v>OFFLINE</v>
          </cell>
          <cell r="AY146" t="str">
            <v>Multan</v>
          </cell>
          <cell r="AZ146">
            <v>273074</v>
          </cell>
          <cell r="BA146">
            <v>2942.94</v>
          </cell>
          <cell r="BB146" t="str">
            <v xml:space="preserve">Restored pension Add In the Month of October-2017 but arrear is still pending from the date of Restoration (3.5.2013) to 30 September-2017  </v>
          </cell>
        </row>
        <row r="147">
          <cell r="B147">
            <v>141</v>
          </cell>
          <cell r="C147" t="str">
            <v>Mst. Amna Bibi w/o Ahamd Nawaz Malik</v>
          </cell>
          <cell r="D147" t="str">
            <v>Jobbar</v>
          </cell>
          <cell r="F147" t="str">
            <v>Mix</v>
          </cell>
          <cell r="G147" t="str">
            <v>12786-2</v>
          </cell>
          <cell r="H147" t="str">
            <v>N.B.P Hassan Road Jaranwala.</v>
          </cell>
          <cell r="I147" t="str">
            <v>0743</v>
          </cell>
          <cell r="J147">
            <v>35049</v>
          </cell>
          <cell r="K147">
            <v>7</v>
          </cell>
          <cell r="L147" t="str">
            <v>F</v>
          </cell>
          <cell r="M147">
            <v>3136</v>
          </cell>
          <cell r="N147">
            <v>0</v>
          </cell>
          <cell r="O147">
            <v>-886</v>
          </cell>
          <cell r="P147">
            <v>2250</v>
          </cell>
          <cell r="Q147">
            <v>1411.1999999999998</v>
          </cell>
          <cell r="R147">
            <v>3661</v>
          </cell>
          <cell r="S147">
            <v>450</v>
          </cell>
          <cell r="T147">
            <v>4111</v>
          </cell>
          <cell r="U147">
            <v>540</v>
          </cell>
          <cell r="V147">
            <v>4651</v>
          </cell>
          <cell r="W147">
            <v>324</v>
          </cell>
          <cell r="X147">
            <v>3564</v>
          </cell>
          <cell r="Y147">
            <v>3750</v>
          </cell>
          <cell r="Z147">
            <v>5161</v>
          </cell>
          <cell r="AA147">
            <v>375</v>
          </cell>
          <cell r="AB147">
            <v>4125</v>
          </cell>
          <cell r="AC147">
            <v>4500</v>
          </cell>
          <cell r="AD147">
            <v>5911</v>
          </cell>
          <cell r="AE147">
            <v>750</v>
          </cell>
          <cell r="AF147">
            <v>337.5</v>
          </cell>
          <cell r="AG147">
            <v>4837.5</v>
          </cell>
          <cell r="AH147">
            <v>1763.9999999999998</v>
          </cell>
          <cell r="AI147">
            <v>483.75</v>
          </cell>
          <cell r="AJ147">
            <v>5321.25</v>
          </cell>
          <cell r="AK147">
            <v>7085.25</v>
          </cell>
          <cell r="AL147">
            <v>532.125</v>
          </cell>
          <cell r="AM147">
            <v>5853.375</v>
          </cell>
          <cell r="AN147">
            <v>0</v>
          </cell>
          <cell r="AO147">
            <v>7617.375</v>
          </cell>
          <cell r="AP147" t="str">
            <v>PAID UP TO JANUARY 2018</v>
          </cell>
          <cell r="AQ147">
            <v>0</v>
          </cell>
          <cell r="AS147">
            <v>7617</v>
          </cell>
          <cell r="AU147" t="str">
            <v>Cotton Research Institute, Sakrand District Nawabshah</v>
          </cell>
          <cell r="AV147">
            <v>3067004239</v>
          </cell>
          <cell r="AX147" t="str">
            <v>OFFLINE</v>
          </cell>
          <cell r="AY147" t="str">
            <v>PICR&amp;T</v>
          </cell>
          <cell r="AZ147">
            <v>274536</v>
          </cell>
          <cell r="BA147">
            <v>2514.0500000000002</v>
          </cell>
        </row>
        <row r="148">
          <cell r="B148">
            <v>142</v>
          </cell>
          <cell r="C148" t="str">
            <v xml:space="preserve">Mr. Ali Nawaz Rajput s/o Abdul Ghaffar </v>
          </cell>
          <cell r="D148" t="str">
            <v>P.O</v>
          </cell>
          <cell r="E148">
            <v>17014</v>
          </cell>
          <cell r="F148" t="str">
            <v>Mix</v>
          </cell>
          <cell r="G148" t="str">
            <v>9198-5</v>
          </cell>
          <cell r="H148" t="str">
            <v>N.B.P Tando Jam  Branch.</v>
          </cell>
          <cell r="I148">
            <v>177</v>
          </cell>
          <cell r="J148">
            <v>38928</v>
          </cell>
          <cell r="K148">
            <v>10</v>
          </cell>
          <cell r="L148" t="str">
            <v>P</v>
          </cell>
          <cell r="M148">
            <v>5605</v>
          </cell>
          <cell r="N148">
            <v>6445.7499999999991</v>
          </cell>
          <cell r="O148">
            <v>840.74999999999909</v>
          </cell>
          <cell r="P148">
            <v>6445.7499999999991</v>
          </cell>
          <cell r="Q148">
            <v>1611.4374999999998</v>
          </cell>
          <cell r="R148">
            <v>8057</v>
          </cell>
          <cell r="S148">
            <v>967</v>
          </cell>
          <cell r="T148">
            <v>9024</v>
          </cell>
          <cell r="U148">
            <v>1483</v>
          </cell>
          <cell r="V148">
            <v>10507</v>
          </cell>
          <cell r="W148">
            <v>890</v>
          </cell>
          <cell r="X148">
            <v>9786</v>
          </cell>
          <cell r="Y148">
            <v>9786</v>
          </cell>
          <cell r="Z148">
            <v>11397</v>
          </cell>
          <cell r="AA148">
            <v>979</v>
          </cell>
          <cell r="AB148">
            <v>10765</v>
          </cell>
          <cell r="AC148">
            <v>10765</v>
          </cell>
          <cell r="AD148">
            <v>12376</v>
          </cell>
          <cell r="AE148">
            <v>979</v>
          </cell>
          <cell r="AF148">
            <v>807.375</v>
          </cell>
          <cell r="AG148">
            <v>11572.375</v>
          </cell>
          <cell r="AH148">
            <v>2014.2968749999998</v>
          </cell>
          <cell r="AI148">
            <v>1157.2375</v>
          </cell>
          <cell r="AJ148">
            <v>12729.612499999999</v>
          </cell>
          <cell r="AK148">
            <v>14743.909374999999</v>
          </cell>
          <cell r="AL148">
            <v>1272.9612500000001</v>
          </cell>
          <cell r="AM148">
            <v>14002.57375</v>
          </cell>
          <cell r="AN148">
            <v>0</v>
          </cell>
          <cell r="AO148">
            <v>16016.870625</v>
          </cell>
          <cell r="AP148" t="str">
            <v>PAID UP TO JANUARY 2018</v>
          </cell>
          <cell r="AQ148">
            <v>0</v>
          </cell>
          <cell r="AS148">
            <v>16017</v>
          </cell>
          <cell r="AU148" t="str">
            <v>Cotton Research Institute, Sakrand District Nawabshah</v>
          </cell>
          <cell r="AV148">
            <v>3013524729</v>
          </cell>
          <cell r="AX148" t="str">
            <v>OFFLINE</v>
          </cell>
          <cell r="AY148" t="str">
            <v>MirPurKhas</v>
          </cell>
          <cell r="AZ148">
            <v>245520</v>
          </cell>
          <cell r="BA148">
            <v>4725</v>
          </cell>
        </row>
        <row r="149">
          <cell r="B149">
            <v>143</v>
          </cell>
          <cell r="C149" t="str">
            <v>Mst. Naseem Akhtar Wd/OMuhammad Razzaq s/o Shan Khan</v>
          </cell>
          <cell r="D149" t="str">
            <v>Farash</v>
          </cell>
          <cell r="E149">
            <v>1935</v>
          </cell>
          <cell r="F149" t="str">
            <v>Mix</v>
          </cell>
          <cell r="G149">
            <v>3138364114</v>
          </cell>
          <cell r="H149" t="str">
            <v>N.B.P Lehtrar Branch Islamabad.</v>
          </cell>
          <cell r="I149">
            <v>934</v>
          </cell>
          <cell r="J149">
            <v>34954</v>
          </cell>
          <cell r="K149">
            <v>1</v>
          </cell>
          <cell r="L149" t="str">
            <v>F</v>
          </cell>
          <cell r="M149">
            <v>2018.5</v>
          </cell>
          <cell r="N149">
            <v>0</v>
          </cell>
          <cell r="O149">
            <v>231.5</v>
          </cell>
          <cell r="P149">
            <v>2250</v>
          </cell>
          <cell r="Q149">
            <v>908</v>
          </cell>
          <cell r="R149">
            <v>3158</v>
          </cell>
          <cell r="S149">
            <v>450</v>
          </cell>
          <cell r="T149">
            <v>3608</v>
          </cell>
          <cell r="U149">
            <v>540</v>
          </cell>
          <cell r="V149">
            <v>4148</v>
          </cell>
          <cell r="W149">
            <v>324</v>
          </cell>
          <cell r="X149">
            <v>3564</v>
          </cell>
          <cell r="Y149">
            <v>3750</v>
          </cell>
          <cell r="Z149">
            <v>4658</v>
          </cell>
          <cell r="AA149">
            <v>375</v>
          </cell>
          <cell r="AB149">
            <v>4125</v>
          </cell>
          <cell r="AC149">
            <v>4500</v>
          </cell>
          <cell r="AD149">
            <v>5408</v>
          </cell>
          <cell r="AE149">
            <v>750</v>
          </cell>
          <cell r="AF149">
            <v>337.5</v>
          </cell>
          <cell r="AG149">
            <v>4837.5</v>
          </cell>
          <cell r="AH149">
            <v>1135</v>
          </cell>
          <cell r="AI149">
            <v>483.75</v>
          </cell>
          <cell r="AJ149">
            <v>5321.25</v>
          </cell>
          <cell r="AK149">
            <v>6456.25</v>
          </cell>
          <cell r="AL149">
            <v>532.125</v>
          </cell>
          <cell r="AM149">
            <v>5853.375</v>
          </cell>
          <cell r="AN149">
            <v>0</v>
          </cell>
          <cell r="AO149">
            <v>6988.375</v>
          </cell>
          <cell r="AP149" t="str">
            <v>PAID UP TO JANUARY 2018</v>
          </cell>
          <cell r="AQ149">
            <v>0</v>
          </cell>
          <cell r="AS149">
            <v>6988</v>
          </cell>
          <cell r="AU149" t="str">
            <v>House No 426 Sector 37-D Landi No 1 Karachi</v>
          </cell>
          <cell r="AV149">
            <v>3025016973</v>
          </cell>
          <cell r="AW149" t="str">
            <v>Death Transfer File</v>
          </cell>
          <cell r="AX149" t="str">
            <v>OFFLINE</v>
          </cell>
          <cell r="AY149" t="str">
            <v>Head Quarter</v>
          </cell>
          <cell r="AZ149" t="str">
            <v>NOT FOUND</v>
          </cell>
          <cell r="BA149">
            <v>1617.23</v>
          </cell>
        </row>
        <row r="150">
          <cell r="B150">
            <v>144</v>
          </cell>
          <cell r="C150" t="str">
            <v>Mr. Raja Muhammad Yaseen s/o Khan</v>
          </cell>
          <cell r="D150" t="str">
            <v>Asstt</v>
          </cell>
          <cell r="F150" t="str">
            <v>Mix</v>
          </cell>
          <cell r="G150" t="str">
            <v>1129-6</v>
          </cell>
          <cell r="H150" t="str">
            <v>N.B.P Barnala Branch.</v>
          </cell>
          <cell r="I150">
            <v>1845</v>
          </cell>
          <cell r="J150">
            <v>33695</v>
          </cell>
          <cell r="K150">
            <v>17</v>
          </cell>
          <cell r="L150" t="str">
            <v>P</v>
          </cell>
          <cell r="M150">
            <v>5335</v>
          </cell>
          <cell r="N150">
            <v>0</v>
          </cell>
          <cell r="O150">
            <v>-2335</v>
          </cell>
          <cell r="P150">
            <v>3000</v>
          </cell>
          <cell r="Q150">
            <v>1280.4000000000001</v>
          </cell>
          <cell r="R150">
            <v>4280</v>
          </cell>
          <cell r="S150">
            <v>600</v>
          </cell>
          <cell r="T150">
            <v>4880</v>
          </cell>
          <cell r="U150">
            <v>720</v>
          </cell>
          <cell r="V150">
            <v>5600</v>
          </cell>
          <cell r="W150">
            <v>432</v>
          </cell>
          <cell r="X150">
            <v>4752</v>
          </cell>
          <cell r="Y150">
            <v>5000</v>
          </cell>
          <cell r="Z150">
            <v>6280</v>
          </cell>
          <cell r="AA150">
            <v>500</v>
          </cell>
          <cell r="AB150">
            <v>5500</v>
          </cell>
          <cell r="AC150">
            <v>6000</v>
          </cell>
          <cell r="AD150">
            <v>7280</v>
          </cell>
          <cell r="AE150">
            <v>1000</v>
          </cell>
          <cell r="AF150">
            <v>450</v>
          </cell>
          <cell r="AG150">
            <v>6450</v>
          </cell>
          <cell r="AH150">
            <v>1600.5</v>
          </cell>
          <cell r="AI150">
            <v>645</v>
          </cell>
          <cell r="AJ150">
            <v>7095</v>
          </cell>
          <cell r="AK150">
            <v>8695.5</v>
          </cell>
          <cell r="AL150">
            <v>709.5</v>
          </cell>
          <cell r="AM150">
            <v>7804.5</v>
          </cell>
          <cell r="AN150">
            <v>0</v>
          </cell>
          <cell r="AO150">
            <v>9405</v>
          </cell>
          <cell r="AP150" t="str">
            <v>PAID UP TO JANUARY 2018</v>
          </cell>
          <cell r="AQ150">
            <v>0</v>
          </cell>
          <cell r="AS150">
            <v>9405</v>
          </cell>
          <cell r="AU150" t="str">
            <v>House No 1733, Street No 33, Liaqat Ashraf Colony No 2, Karachi</v>
          </cell>
          <cell r="AV150" t="str">
            <v>0343-5443074</v>
          </cell>
          <cell r="AX150" t="str">
            <v>OFFLINE</v>
          </cell>
          <cell r="AY150" t="str">
            <v>Head Quarter</v>
          </cell>
          <cell r="AZ150">
            <v>287766.5</v>
          </cell>
          <cell r="BA150">
            <v>1763.34</v>
          </cell>
        </row>
        <row r="151">
          <cell r="B151">
            <v>145</v>
          </cell>
          <cell r="C151" t="str">
            <v>Mst. Rani w/o Sher Muhammad</v>
          </cell>
          <cell r="D151" t="str">
            <v>N.Q</v>
          </cell>
          <cell r="F151" t="str">
            <v>Mix</v>
          </cell>
          <cell r="G151" t="str">
            <v>3402-1</v>
          </cell>
          <cell r="H151" t="str">
            <v>N.B.P Kot Digi Kot Banglow Branch.</v>
          </cell>
          <cell r="I151">
            <v>135</v>
          </cell>
          <cell r="J151">
            <v>37828</v>
          </cell>
          <cell r="K151">
            <v>2</v>
          </cell>
          <cell r="L151" t="str">
            <v>f</v>
          </cell>
          <cell r="M151">
            <v>1996</v>
          </cell>
          <cell r="N151">
            <v>3443.1</v>
          </cell>
          <cell r="O151">
            <v>1447.1</v>
          </cell>
          <cell r="P151">
            <v>3443.1</v>
          </cell>
          <cell r="Q151">
            <v>860.77499999999998</v>
          </cell>
          <cell r="R151">
            <v>4304</v>
          </cell>
          <cell r="S151">
            <v>516</v>
          </cell>
          <cell r="T151">
            <v>4820</v>
          </cell>
          <cell r="U151">
            <v>792</v>
          </cell>
          <cell r="V151">
            <v>5612</v>
          </cell>
          <cell r="W151">
            <v>475</v>
          </cell>
          <cell r="X151">
            <v>5226</v>
          </cell>
          <cell r="Y151">
            <v>5226</v>
          </cell>
          <cell r="Z151">
            <v>6087</v>
          </cell>
          <cell r="AA151">
            <v>523</v>
          </cell>
          <cell r="AB151">
            <v>5749</v>
          </cell>
          <cell r="AC151">
            <v>5749</v>
          </cell>
          <cell r="AD151">
            <v>6610</v>
          </cell>
          <cell r="AE151">
            <v>523</v>
          </cell>
          <cell r="AF151">
            <v>431.17500000000001</v>
          </cell>
          <cell r="AG151">
            <v>6180.1750000000002</v>
          </cell>
          <cell r="AI151">
            <v>618.01750000000004</v>
          </cell>
          <cell r="AL151">
            <v>0</v>
          </cell>
          <cell r="AM151">
            <v>0</v>
          </cell>
          <cell r="AN151">
            <v>0</v>
          </cell>
          <cell r="AQ151">
            <v>0</v>
          </cell>
          <cell r="AS151">
            <v>0</v>
          </cell>
          <cell r="AU151" t="str">
            <v>House No 139 Gulshan Hill Area Mahmood Abad Karachi</v>
          </cell>
          <cell r="AV151">
            <v>3046641320</v>
          </cell>
          <cell r="AX151" t="str">
            <v>OFFLINE</v>
          </cell>
          <cell r="AY151" t="str">
            <v>Sakrand</v>
          </cell>
          <cell r="AZ151" t="str">
            <v>NOT FOUND</v>
          </cell>
          <cell r="BA151" t="str">
            <v>NOT FOUND</v>
          </cell>
        </row>
        <row r="152">
          <cell r="B152">
            <v>146</v>
          </cell>
          <cell r="C152" t="str">
            <v>M. Siddiq Chang s/o M. Alam Chang.</v>
          </cell>
          <cell r="D152" t="str">
            <v>S.S.O</v>
          </cell>
          <cell r="E152">
            <v>17542</v>
          </cell>
          <cell r="F152" t="str">
            <v>Mix</v>
          </cell>
          <cell r="G152" t="str">
            <v>011323-0</v>
          </cell>
          <cell r="H152" t="str">
            <v>N.B.P Main Branch, Mirpurkhas.</v>
          </cell>
          <cell r="I152">
            <v>36</v>
          </cell>
          <cell r="J152">
            <v>39456</v>
          </cell>
          <cell r="K152">
            <v>18</v>
          </cell>
          <cell r="L152" t="str">
            <v>P</v>
          </cell>
          <cell r="M152">
            <v>22706</v>
          </cell>
          <cell r="N152">
            <v>26111.899999999998</v>
          </cell>
          <cell r="O152">
            <v>3405.8999999999978</v>
          </cell>
          <cell r="P152">
            <v>26111.899999999998</v>
          </cell>
          <cell r="Q152">
            <v>5222.38</v>
          </cell>
          <cell r="R152">
            <v>31334</v>
          </cell>
          <cell r="S152">
            <v>3917</v>
          </cell>
          <cell r="T152">
            <v>35251</v>
          </cell>
          <cell r="U152">
            <v>6006</v>
          </cell>
          <cell r="V152">
            <v>41257</v>
          </cell>
          <cell r="W152">
            <v>3603</v>
          </cell>
          <cell r="X152">
            <v>39638</v>
          </cell>
          <cell r="Y152">
            <v>39638</v>
          </cell>
          <cell r="Z152">
            <v>44860</v>
          </cell>
          <cell r="AA152">
            <v>3964</v>
          </cell>
          <cell r="AB152">
            <v>43602</v>
          </cell>
          <cell r="AC152">
            <v>43602</v>
          </cell>
          <cell r="AD152">
            <v>48824</v>
          </cell>
          <cell r="AE152">
            <v>3964</v>
          </cell>
          <cell r="AF152">
            <v>3270.15</v>
          </cell>
          <cell r="AG152">
            <v>46872.15</v>
          </cell>
          <cell r="AH152">
            <v>6527.9750000000004</v>
          </cell>
          <cell r="AI152">
            <v>4687.2150000000001</v>
          </cell>
          <cell r="AJ152">
            <v>51559.365000000005</v>
          </cell>
          <cell r="AK152">
            <v>58087.340000000004</v>
          </cell>
          <cell r="AL152">
            <v>5155.9365000000007</v>
          </cell>
          <cell r="AM152">
            <v>56715.301500000009</v>
          </cell>
          <cell r="AN152">
            <v>0</v>
          </cell>
          <cell r="AO152">
            <v>63243.276500000007</v>
          </cell>
          <cell r="AP152" t="str">
            <v>PAID UP TO JANUARY 2018</v>
          </cell>
          <cell r="AQ152">
            <v>0</v>
          </cell>
          <cell r="AS152">
            <v>63243</v>
          </cell>
          <cell r="AU152" t="str">
            <v>House No 151, Area 35-D Gernal Abad Clifftan Shereen Karachi</v>
          </cell>
          <cell r="AV152" t="str">
            <v>03332970557</v>
          </cell>
          <cell r="AW152">
            <v>0</v>
          </cell>
          <cell r="AX152" t="str">
            <v>ONLINE</v>
          </cell>
          <cell r="AY152" t="str">
            <v>MirPurKhas</v>
          </cell>
          <cell r="AZ152">
            <v>1039734</v>
          </cell>
          <cell r="BA152">
            <v>20009.5</v>
          </cell>
        </row>
        <row r="153">
          <cell r="B153">
            <v>147</v>
          </cell>
          <cell r="C153" t="str">
            <v>Mr. Hyder Bux s/o Ghulab Khan</v>
          </cell>
          <cell r="D153" t="str">
            <v>R.A</v>
          </cell>
          <cell r="E153">
            <v>17722</v>
          </cell>
          <cell r="F153" t="str">
            <v>Mix</v>
          </cell>
          <cell r="G153" t="str">
            <v>6034-7</v>
          </cell>
          <cell r="H153" t="str">
            <v>N.B.P Gambat Branch.</v>
          </cell>
          <cell r="I153">
            <v>13</v>
          </cell>
          <cell r="J153">
            <v>39636</v>
          </cell>
          <cell r="K153">
            <v>16</v>
          </cell>
          <cell r="L153" t="str">
            <v>P</v>
          </cell>
          <cell r="M153">
            <v>10233</v>
          </cell>
          <cell r="N153">
            <v>11767.949999999999</v>
          </cell>
          <cell r="O153">
            <v>1534.9499999999989</v>
          </cell>
          <cell r="P153">
            <v>11767.949999999999</v>
          </cell>
          <cell r="Q153">
            <v>2353.5899999999997</v>
          </cell>
          <cell r="R153">
            <v>14122</v>
          </cell>
          <cell r="S153">
            <v>1765</v>
          </cell>
          <cell r="T153">
            <v>15887</v>
          </cell>
          <cell r="U153">
            <v>2707</v>
          </cell>
          <cell r="V153">
            <v>18594</v>
          </cell>
          <cell r="W153">
            <v>1624</v>
          </cell>
          <cell r="X153">
            <v>17864</v>
          </cell>
          <cell r="Y153">
            <v>17864</v>
          </cell>
          <cell r="Z153">
            <v>20218</v>
          </cell>
          <cell r="AA153">
            <v>1786</v>
          </cell>
          <cell r="AB153">
            <v>19650</v>
          </cell>
          <cell r="AC153">
            <v>19650</v>
          </cell>
          <cell r="AD153">
            <v>22004</v>
          </cell>
          <cell r="AE153">
            <v>1786</v>
          </cell>
          <cell r="AF153">
            <v>1473.75</v>
          </cell>
          <cell r="AG153">
            <v>21123.75</v>
          </cell>
          <cell r="AH153">
            <v>2941.9874999999997</v>
          </cell>
          <cell r="AI153">
            <v>2112.375</v>
          </cell>
          <cell r="AJ153">
            <v>23236.125</v>
          </cell>
          <cell r="AK153">
            <v>26178.112499999999</v>
          </cell>
          <cell r="AL153">
            <v>2323.6125000000002</v>
          </cell>
          <cell r="AM153">
            <v>25559.737499999999</v>
          </cell>
          <cell r="AN153">
            <v>0</v>
          </cell>
          <cell r="AO153">
            <v>28501.724999999999</v>
          </cell>
          <cell r="AP153" t="str">
            <v>PAID UP TO JANUARY 2018</v>
          </cell>
          <cell r="AQ153">
            <v>0</v>
          </cell>
          <cell r="AS153">
            <v>28502</v>
          </cell>
          <cell r="AU153" t="str">
            <v>House No P-53, Ghalli Mohallah 5, Tariq Abad Faisalabad</v>
          </cell>
          <cell r="AV153">
            <v>3413011354</v>
          </cell>
          <cell r="AX153" t="str">
            <v>OFFLINE</v>
          </cell>
          <cell r="AY153" t="str">
            <v>Sakrand</v>
          </cell>
          <cell r="AZ153">
            <v>562333</v>
          </cell>
          <cell r="BA153">
            <v>10822</v>
          </cell>
        </row>
        <row r="154">
          <cell r="B154">
            <v>148</v>
          </cell>
          <cell r="C154" t="str">
            <v>Muhammad Hassan Channa s/o M. Ismail</v>
          </cell>
          <cell r="D154" t="str">
            <v>P.S.O</v>
          </cell>
          <cell r="E154">
            <v>15797</v>
          </cell>
          <cell r="F154" t="str">
            <v>Mix</v>
          </cell>
          <cell r="G154" t="str">
            <v>2226-4</v>
          </cell>
          <cell r="H154" t="str">
            <v>N.B.P Khair Pur Nathan Shah Branch.</v>
          </cell>
          <cell r="I154">
            <v>120</v>
          </cell>
          <cell r="J154">
            <v>37711</v>
          </cell>
          <cell r="K154">
            <v>19</v>
          </cell>
          <cell r="L154" t="str">
            <v>P</v>
          </cell>
          <cell r="M154">
            <v>23932</v>
          </cell>
          <cell r="N154">
            <v>27521.8</v>
          </cell>
          <cell r="O154">
            <v>3589.7999999999993</v>
          </cell>
          <cell r="P154">
            <v>27521.8</v>
          </cell>
          <cell r="Q154">
            <v>5504.3600000000006</v>
          </cell>
          <cell r="R154">
            <v>33026</v>
          </cell>
          <cell r="S154">
            <v>4128</v>
          </cell>
          <cell r="T154">
            <v>37154</v>
          </cell>
          <cell r="U154">
            <v>6330</v>
          </cell>
          <cell r="V154">
            <v>43484</v>
          </cell>
          <cell r="W154">
            <v>3798</v>
          </cell>
          <cell r="X154">
            <v>41778</v>
          </cell>
          <cell r="Y154">
            <v>41778</v>
          </cell>
          <cell r="Z154">
            <v>47282</v>
          </cell>
          <cell r="AA154">
            <v>4178</v>
          </cell>
          <cell r="AB154">
            <v>45956</v>
          </cell>
          <cell r="AC154">
            <v>45956</v>
          </cell>
          <cell r="AD154">
            <v>51460</v>
          </cell>
          <cell r="AE154">
            <v>4178</v>
          </cell>
          <cell r="AF154">
            <v>3446.7</v>
          </cell>
          <cell r="AG154">
            <v>49402.7</v>
          </cell>
          <cell r="AH154">
            <v>6880.4500000000007</v>
          </cell>
          <cell r="AI154">
            <v>4940.2700000000004</v>
          </cell>
          <cell r="AJ154">
            <v>54342.97</v>
          </cell>
          <cell r="AK154">
            <v>61223.42</v>
          </cell>
          <cell r="AL154">
            <v>5434.2970000000005</v>
          </cell>
          <cell r="AM154">
            <v>59777.267</v>
          </cell>
          <cell r="AN154">
            <v>0</v>
          </cell>
          <cell r="AO154">
            <v>66657.717000000004</v>
          </cell>
          <cell r="AP154" t="str">
            <v>PAID UP TO JANUARY 2018</v>
          </cell>
          <cell r="AQ154">
            <v>0</v>
          </cell>
          <cell r="AS154">
            <v>66658</v>
          </cell>
          <cell r="AU154" t="str">
            <v>House No 402-A, Mohallah Shah Rukn Alam Colony Multan</v>
          </cell>
          <cell r="AV154">
            <v>3337568865</v>
          </cell>
          <cell r="AX154" t="str">
            <v>OFFLINE</v>
          </cell>
          <cell r="AY154" t="str">
            <v>Ghotki</v>
          </cell>
          <cell r="AZ154">
            <v>950073</v>
          </cell>
          <cell r="BA154">
            <v>15998.5</v>
          </cell>
        </row>
        <row r="155">
          <cell r="B155">
            <v>149</v>
          </cell>
          <cell r="C155" t="str">
            <v>Mr. Rustam Ali s/o Jan Muhammad</v>
          </cell>
          <cell r="D155" t="str">
            <v>S.S.O</v>
          </cell>
          <cell r="E155">
            <v>15250</v>
          </cell>
          <cell r="F155" t="str">
            <v>Mix</v>
          </cell>
          <cell r="G155">
            <v>4320584179</v>
          </cell>
          <cell r="H155" t="str">
            <v>N.B.P Police foundation housing society, 0-9, Islamabad.</v>
          </cell>
          <cell r="I155">
            <v>2150</v>
          </cell>
          <cell r="J155">
            <v>37164</v>
          </cell>
          <cell r="K155">
            <v>18</v>
          </cell>
          <cell r="L155" t="str">
            <v>P</v>
          </cell>
          <cell r="M155">
            <v>18932</v>
          </cell>
          <cell r="N155">
            <v>0</v>
          </cell>
          <cell r="O155">
            <v>-15932</v>
          </cell>
          <cell r="P155">
            <v>3000</v>
          </cell>
          <cell r="Q155">
            <v>4543.6799999999994</v>
          </cell>
          <cell r="R155">
            <v>7544</v>
          </cell>
          <cell r="S155">
            <v>600</v>
          </cell>
          <cell r="T155">
            <v>8144</v>
          </cell>
          <cell r="U155">
            <v>720</v>
          </cell>
          <cell r="V155">
            <v>8864</v>
          </cell>
          <cell r="W155">
            <v>432</v>
          </cell>
          <cell r="X155">
            <v>4752</v>
          </cell>
          <cell r="Y155">
            <v>5000</v>
          </cell>
          <cell r="Z155">
            <v>9544</v>
          </cell>
          <cell r="AA155">
            <v>500</v>
          </cell>
          <cell r="AB155">
            <v>5500</v>
          </cell>
          <cell r="AC155">
            <v>6000</v>
          </cell>
          <cell r="AD155">
            <v>10544</v>
          </cell>
          <cell r="AE155">
            <v>1000</v>
          </cell>
          <cell r="AF155">
            <v>450</v>
          </cell>
          <cell r="AG155">
            <v>6450</v>
          </cell>
          <cell r="AH155">
            <v>5679.5999999999995</v>
          </cell>
          <cell r="AI155">
            <v>645</v>
          </cell>
          <cell r="AJ155">
            <v>7095</v>
          </cell>
          <cell r="AK155">
            <v>12774.599999999999</v>
          </cell>
          <cell r="AL155">
            <v>709.5</v>
          </cell>
          <cell r="AM155">
            <v>7804.5</v>
          </cell>
          <cell r="AN155">
            <v>0</v>
          </cell>
          <cell r="AO155">
            <v>13484.099999999999</v>
          </cell>
          <cell r="AP155" t="str">
            <v>PAID UP TO JANUARY 2018</v>
          </cell>
          <cell r="AQ155">
            <v>0</v>
          </cell>
          <cell r="AS155">
            <v>13484</v>
          </cell>
          <cell r="AU155" t="str">
            <v>House No 469/1 Liaqat Abad P/O Liaqatabad Karachi</v>
          </cell>
          <cell r="AV155" t="str">
            <v>0333-6508187</v>
          </cell>
          <cell r="AX155" t="str">
            <v>OFFLINE</v>
          </cell>
          <cell r="AY155" t="str">
            <v>Faisalabad</v>
          </cell>
          <cell r="AZ155">
            <v>801288</v>
          </cell>
          <cell r="BA155">
            <v>8635.5499999999993</v>
          </cell>
        </row>
        <row r="156">
          <cell r="B156">
            <v>150</v>
          </cell>
          <cell r="C156" t="str">
            <v>M. Saleem s/o M. Baqir</v>
          </cell>
          <cell r="D156" t="str">
            <v>Jobbar</v>
          </cell>
          <cell r="E156">
            <v>1943</v>
          </cell>
          <cell r="F156" t="str">
            <v>Mix</v>
          </cell>
          <cell r="G156" t="str">
            <v>501587-3</v>
          </cell>
          <cell r="H156" t="str">
            <v>N.B.P Kannyal Branch Bewal Rawalpindi</v>
          </cell>
          <cell r="I156">
            <v>802</v>
          </cell>
          <cell r="J156">
            <v>33319</v>
          </cell>
          <cell r="K156">
            <v>7</v>
          </cell>
          <cell r="L156" t="str">
            <v>P</v>
          </cell>
          <cell r="M156">
            <v>5558</v>
          </cell>
          <cell r="N156">
            <v>0</v>
          </cell>
          <cell r="O156">
            <v>-2558</v>
          </cell>
          <cell r="P156">
            <v>3000</v>
          </cell>
          <cell r="Q156">
            <v>1667.3999999999999</v>
          </cell>
          <cell r="R156">
            <v>4667</v>
          </cell>
          <cell r="S156">
            <v>600</v>
          </cell>
          <cell r="T156">
            <v>5267</v>
          </cell>
          <cell r="U156">
            <v>720</v>
          </cell>
          <cell r="V156">
            <v>5987</v>
          </cell>
          <cell r="W156">
            <v>432</v>
          </cell>
          <cell r="X156">
            <v>4752</v>
          </cell>
          <cell r="Y156">
            <v>5000</v>
          </cell>
          <cell r="Z156">
            <v>6667</v>
          </cell>
          <cell r="AA156">
            <v>500</v>
          </cell>
          <cell r="AB156">
            <v>5500</v>
          </cell>
          <cell r="AC156">
            <v>6000</v>
          </cell>
          <cell r="AD156">
            <v>7667</v>
          </cell>
          <cell r="AE156">
            <v>1000</v>
          </cell>
          <cell r="AF156">
            <v>450</v>
          </cell>
          <cell r="AG156">
            <v>6450</v>
          </cell>
          <cell r="AH156">
            <v>2084.25</v>
          </cell>
          <cell r="AI156">
            <v>645</v>
          </cell>
          <cell r="AJ156">
            <v>7095</v>
          </cell>
          <cell r="AK156">
            <v>9179.25</v>
          </cell>
          <cell r="AL156">
            <v>709.5</v>
          </cell>
          <cell r="AM156">
            <v>7804.5</v>
          </cell>
          <cell r="AN156">
            <v>0</v>
          </cell>
          <cell r="AO156">
            <v>9888.75</v>
          </cell>
          <cell r="AP156" t="str">
            <v>PAID UP TO JANUARY 2018</v>
          </cell>
          <cell r="AQ156">
            <v>0</v>
          </cell>
          <cell r="AS156">
            <v>9889</v>
          </cell>
          <cell r="AU156" t="str">
            <v>Chak No. 86/5 R, P.O. Haroonabad, District Bahawalpur</v>
          </cell>
          <cell r="AV156" t="str">
            <v>0345-3313104</v>
          </cell>
          <cell r="AX156" t="str">
            <v>OFFLINE</v>
          </cell>
          <cell r="AY156" t="str">
            <v>PICR&amp;T</v>
          </cell>
          <cell r="AZ156" t="str">
            <v xml:space="preserve">NOT FOUND   </v>
          </cell>
          <cell r="BA156">
            <v>1078.8499999999999</v>
          </cell>
        </row>
        <row r="157">
          <cell r="B157">
            <v>151</v>
          </cell>
          <cell r="C157" t="str">
            <v>Mr. Gul Muhammad s/o Jan Gul</v>
          </cell>
          <cell r="D157" t="str">
            <v>N.Q</v>
          </cell>
          <cell r="E157">
            <v>17073</v>
          </cell>
          <cell r="F157" t="str">
            <v>Mix</v>
          </cell>
          <cell r="G157" t="str">
            <v>21711-3</v>
          </cell>
          <cell r="H157" t="str">
            <v>N.B.P Main Brach Kohat Branch.</v>
          </cell>
          <cell r="I157">
            <v>354</v>
          </cell>
          <cell r="J157">
            <v>38987</v>
          </cell>
          <cell r="K157">
            <v>1</v>
          </cell>
          <cell r="L157" t="str">
            <v>P</v>
          </cell>
          <cell r="M157">
            <v>3406</v>
          </cell>
          <cell r="N157">
            <v>3916.8999999999996</v>
          </cell>
          <cell r="O157">
            <v>510.89999999999964</v>
          </cell>
          <cell r="P157">
            <v>3916.8999999999996</v>
          </cell>
          <cell r="Q157">
            <v>979.22499999999991</v>
          </cell>
          <cell r="R157">
            <v>4896</v>
          </cell>
          <cell r="S157">
            <v>588</v>
          </cell>
          <cell r="T157">
            <v>5484</v>
          </cell>
          <cell r="U157">
            <v>901</v>
          </cell>
          <cell r="V157">
            <v>6385</v>
          </cell>
          <cell r="W157">
            <v>541</v>
          </cell>
          <cell r="X157">
            <v>5947</v>
          </cell>
          <cell r="Y157">
            <v>5947</v>
          </cell>
          <cell r="Z157">
            <v>6926</v>
          </cell>
          <cell r="AA157">
            <v>595</v>
          </cell>
          <cell r="AB157">
            <v>6542</v>
          </cell>
          <cell r="AC157">
            <v>6542</v>
          </cell>
          <cell r="AD157">
            <v>7521</v>
          </cell>
          <cell r="AE157">
            <v>595</v>
          </cell>
          <cell r="AF157">
            <v>490.65</v>
          </cell>
          <cell r="AG157">
            <v>7032.65</v>
          </cell>
          <cell r="AI157">
            <v>703.26499999999999</v>
          </cell>
          <cell r="AL157">
            <v>0</v>
          </cell>
          <cell r="AM157">
            <v>0</v>
          </cell>
          <cell r="AN157">
            <v>0</v>
          </cell>
          <cell r="AQ157">
            <v>0</v>
          </cell>
          <cell r="AS157">
            <v>0</v>
          </cell>
          <cell r="AU157" t="str">
            <v>Flat No Cg-2, Sareena Tower Mohallah Buffer Zone North Karachi</v>
          </cell>
          <cell r="AV157">
            <v>3369302621</v>
          </cell>
          <cell r="AX157" t="str">
            <v>ONLINE</v>
          </cell>
          <cell r="AY157" t="str">
            <v>PICR&amp;T</v>
          </cell>
          <cell r="AZ157">
            <v>149131</v>
          </cell>
          <cell r="BA157">
            <v>2870</v>
          </cell>
        </row>
        <row r="158">
          <cell r="B158">
            <v>152</v>
          </cell>
          <cell r="C158" t="str">
            <v>Mst. Yasmeen w/o Abdul Naeem</v>
          </cell>
          <cell r="D158" t="str">
            <v>F/A</v>
          </cell>
          <cell r="E158" t="str">
            <v>4/4/1954 Death</v>
          </cell>
          <cell r="F158" t="str">
            <v>Mix</v>
          </cell>
          <cell r="G158" t="str">
            <v>2923-3</v>
          </cell>
          <cell r="H158" t="str">
            <v>N.B.P Kandiro Branch.</v>
          </cell>
          <cell r="I158">
            <v>93</v>
          </cell>
          <cell r="J158">
            <v>37301</v>
          </cell>
          <cell r="K158">
            <v>8</v>
          </cell>
          <cell r="L158" t="str">
            <v>F</v>
          </cell>
          <cell r="M158">
            <v>3031</v>
          </cell>
          <cell r="N158">
            <v>5228.4749999999995</v>
          </cell>
          <cell r="O158">
            <v>2197.4749999999995</v>
          </cell>
          <cell r="P158">
            <v>5228.4749999999995</v>
          </cell>
          <cell r="Q158">
            <v>1307.1187499999999</v>
          </cell>
          <cell r="R158">
            <v>6536</v>
          </cell>
          <cell r="S158">
            <v>1046</v>
          </cell>
          <cell r="T158">
            <v>7582</v>
          </cell>
          <cell r="U158">
            <v>1255</v>
          </cell>
          <cell r="V158">
            <v>8837</v>
          </cell>
          <cell r="W158">
            <v>753</v>
          </cell>
          <cell r="X158">
            <v>8283</v>
          </cell>
          <cell r="Y158">
            <v>8283</v>
          </cell>
          <cell r="Z158">
            <v>9590</v>
          </cell>
          <cell r="AA158">
            <v>828</v>
          </cell>
          <cell r="AB158">
            <v>9111</v>
          </cell>
          <cell r="AC158">
            <v>9111</v>
          </cell>
          <cell r="AD158">
            <v>10418</v>
          </cell>
          <cell r="AE158">
            <v>828</v>
          </cell>
          <cell r="AF158">
            <v>683.32499999999993</v>
          </cell>
          <cell r="AG158">
            <v>9794.3250000000007</v>
          </cell>
          <cell r="AH158">
            <v>1633.8984374999998</v>
          </cell>
          <cell r="AI158">
            <v>979.43250000000012</v>
          </cell>
          <cell r="AJ158">
            <v>10773.757500000002</v>
          </cell>
          <cell r="AK158">
            <v>12407.655937500002</v>
          </cell>
          <cell r="AL158">
            <v>1077.3757500000002</v>
          </cell>
          <cell r="AM158">
            <v>11851.133250000003</v>
          </cell>
          <cell r="AN158">
            <v>0</v>
          </cell>
          <cell r="AO158">
            <v>13485.031687500003</v>
          </cell>
          <cell r="AP158" t="str">
            <v>PAID UP TO JANUARY 2018</v>
          </cell>
          <cell r="AQ158">
            <v>0</v>
          </cell>
          <cell r="AS158">
            <v>13485</v>
          </cell>
          <cell r="AU158" t="str">
            <v>Karachi Administration Society House No. B 176, Block 3, Karachi.</v>
          </cell>
          <cell r="AV158">
            <v>3443419364</v>
          </cell>
          <cell r="AX158" t="str">
            <v>OFFLINE</v>
          </cell>
          <cell r="AY158" t="str">
            <v>Sakrand</v>
          </cell>
          <cell r="AZ158">
            <v>143438</v>
          </cell>
          <cell r="BA158">
            <v>2431.33</v>
          </cell>
        </row>
        <row r="159">
          <cell r="B159">
            <v>153</v>
          </cell>
          <cell r="C159" t="str">
            <v>Mst.Sughra Naheed Wd/O Fateh Muhammad Bhatti s/o Atta M. Bhatti</v>
          </cell>
          <cell r="D159" t="str">
            <v>S.O</v>
          </cell>
          <cell r="E159">
            <v>15707</v>
          </cell>
          <cell r="F159" t="str">
            <v>Mix</v>
          </cell>
          <cell r="G159">
            <v>4115815526</v>
          </cell>
          <cell r="H159" t="str">
            <v>N.B.P Latifabad No.8 Branch Hyderabad.</v>
          </cell>
          <cell r="I159">
            <v>91</v>
          </cell>
          <cell r="J159">
            <v>37164</v>
          </cell>
          <cell r="K159">
            <v>18</v>
          </cell>
          <cell r="L159" t="str">
            <v>F</v>
          </cell>
          <cell r="M159">
            <v>6170</v>
          </cell>
          <cell r="N159">
            <v>0</v>
          </cell>
          <cell r="O159">
            <v>-3920</v>
          </cell>
          <cell r="P159">
            <v>2250</v>
          </cell>
          <cell r="Q159">
            <v>2221.5</v>
          </cell>
          <cell r="R159">
            <v>4472</v>
          </cell>
          <cell r="S159">
            <v>450</v>
          </cell>
          <cell r="T159">
            <v>4922</v>
          </cell>
          <cell r="U159">
            <v>540</v>
          </cell>
          <cell r="V159">
            <v>5462</v>
          </cell>
          <cell r="W159">
            <v>324</v>
          </cell>
          <cell r="X159">
            <v>3565</v>
          </cell>
          <cell r="Y159">
            <v>3750</v>
          </cell>
          <cell r="Z159">
            <v>5972</v>
          </cell>
          <cell r="AA159">
            <v>375</v>
          </cell>
          <cell r="AB159">
            <v>4126</v>
          </cell>
          <cell r="AC159">
            <v>4500</v>
          </cell>
          <cell r="AD159">
            <v>6722</v>
          </cell>
          <cell r="AE159">
            <v>750</v>
          </cell>
          <cell r="AF159">
            <v>337.5</v>
          </cell>
          <cell r="AG159">
            <v>4837.5</v>
          </cell>
          <cell r="AH159">
            <v>2776.875</v>
          </cell>
          <cell r="AI159">
            <v>483.75</v>
          </cell>
          <cell r="AJ159">
            <v>5321.25</v>
          </cell>
          <cell r="AK159">
            <v>8098.125</v>
          </cell>
          <cell r="AL159">
            <v>532.125</v>
          </cell>
          <cell r="AM159">
            <v>5853.375</v>
          </cell>
          <cell r="AN159">
            <v>0</v>
          </cell>
          <cell r="AO159">
            <v>8630.25</v>
          </cell>
          <cell r="AP159" t="str">
            <v>PAID UP TO JANUARY 2018</v>
          </cell>
          <cell r="AQ159">
            <v>0</v>
          </cell>
          <cell r="AS159">
            <v>8630</v>
          </cell>
          <cell r="AU159" t="str">
            <v>Flat No. 301 Block C, H.D.A Flats Qasimabad Hyderabad</v>
          </cell>
          <cell r="AV159">
            <v>3363066046</v>
          </cell>
          <cell r="AX159" t="str">
            <v>ONLINE</v>
          </cell>
          <cell r="AY159" t="str">
            <v>Sakrand</v>
          </cell>
          <cell r="AZ159">
            <v>624810</v>
          </cell>
          <cell r="BA159">
            <v>6733.65</v>
          </cell>
        </row>
        <row r="160">
          <cell r="B160">
            <v>154</v>
          </cell>
          <cell r="C160" t="str">
            <v>Mst. Sakina w/o M. Moosa.</v>
          </cell>
          <cell r="D160" t="str">
            <v>F/A</v>
          </cell>
          <cell r="E160">
            <v>0</v>
          </cell>
          <cell r="F160" t="str">
            <v>Mix</v>
          </cell>
          <cell r="G160" t="str">
            <v>15885-5</v>
          </cell>
          <cell r="H160" t="str">
            <v>N.B.P Dadu Branch.</v>
          </cell>
          <cell r="I160">
            <v>8</v>
          </cell>
          <cell r="J160">
            <v>34661</v>
          </cell>
          <cell r="K160">
            <v>8</v>
          </cell>
          <cell r="L160" t="str">
            <v>F</v>
          </cell>
          <cell r="M160">
            <v>2126</v>
          </cell>
          <cell r="N160">
            <v>0</v>
          </cell>
          <cell r="O160">
            <v>124</v>
          </cell>
          <cell r="P160">
            <v>2250</v>
          </cell>
          <cell r="Q160">
            <v>956.69999999999993</v>
          </cell>
          <cell r="R160">
            <v>3207</v>
          </cell>
          <cell r="S160">
            <v>450</v>
          </cell>
          <cell r="T160">
            <v>3657</v>
          </cell>
          <cell r="U160">
            <v>540</v>
          </cell>
          <cell r="V160">
            <v>4197</v>
          </cell>
          <cell r="W160">
            <v>324</v>
          </cell>
          <cell r="X160">
            <v>3564</v>
          </cell>
          <cell r="Y160">
            <v>3750</v>
          </cell>
          <cell r="Z160">
            <v>4707</v>
          </cell>
          <cell r="AA160">
            <v>375</v>
          </cell>
          <cell r="AB160">
            <v>4125</v>
          </cell>
          <cell r="AC160">
            <v>4500</v>
          </cell>
          <cell r="AD160">
            <v>5457</v>
          </cell>
          <cell r="AE160">
            <v>750</v>
          </cell>
          <cell r="AF160">
            <v>337.5</v>
          </cell>
          <cell r="AG160">
            <v>4837.5</v>
          </cell>
          <cell r="AH160">
            <v>1195.875</v>
          </cell>
          <cell r="AI160">
            <v>483.75</v>
          </cell>
          <cell r="AJ160">
            <v>5321.25</v>
          </cell>
          <cell r="AK160">
            <v>6517.125</v>
          </cell>
          <cell r="AL160">
            <v>532.125</v>
          </cell>
          <cell r="AM160">
            <v>5853.375</v>
          </cell>
          <cell r="AN160">
            <v>0</v>
          </cell>
          <cell r="AO160">
            <v>7049.25</v>
          </cell>
          <cell r="AP160" t="str">
            <v>PAID UP TO JANUARY 2018</v>
          </cell>
          <cell r="AQ160">
            <v>0</v>
          </cell>
          <cell r="AS160">
            <v>7049</v>
          </cell>
          <cell r="AU160" t="str">
            <v>Gali Mohallah Khasah, Dak Khana Khas, Goralla, Tehsil Shakkar Garh, District Narowal</v>
          </cell>
          <cell r="AV160">
            <v>3072809398</v>
          </cell>
          <cell r="AX160" t="str">
            <v>OFFLINE</v>
          </cell>
          <cell r="AY160" t="str">
            <v>Sakrand</v>
          </cell>
          <cell r="AZ160" t="str">
            <v>NOT FOUND</v>
          </cell>
          <cell r="BA160">
            <v>1634.96</v>
          </cell>
        </row>
        <row r="161">
          <cell r="B161">
            <v>155</v>
          </cell>
          <cell r="C161" t="str">
            <v>Mr. Ghulam Hyder Chandio s/o Hanoo Khan</v>
          </cell>
          <cell r="D161" t="str">
            <v>Beldar</v>
          </cell>
          <cell r="E161">
            <v>16919</v>
          </cell>
          <cell r="F161" t="str">
            <v>Mix</v>
          </cell>
          <cell r="G161" t="str">
            <v>570-3</v>
          </cell>
          <cell r="H161" t="str">
            <v>N.B.P Kot Digi Kot Banglow Branch.</v>
          </cell>
          <cell r="I161">
            <v>135</v>
          </cell>
          <cell r="J161">
            <v>36341</v>
          </cell>
          <cell r="K161">
            <v>7</v>
          </cell>
          <cell r="L161" t="str">
            <v>P</v>
          </cell>
          <cell r="M161">
            <v>2995</v>
          </cell>
          <cell r="N161">
            <v>0</v>
          </cell>
          <cell r="O161">
            <v>5</v>
          </cell>
          <cell r="P161">
            <v>3000</v>
          </cell>
          <cell r="Q161">
            <v>898.5</v>
          </cell>
          <cell r="R161">
            <v>3899</v>
          </cell>
          <cell r="S161">
            <v>600</v>
          </cell>
          <cell r="T161">
            <v>4499</v>
          </cell>
          <cell r="U161">
            <v>720</v>
          </cell>
          <cell r="V161">
            <v>5219</v>
          </cell>
          <cell r="W161">
            <v>432</v>
          </cell>
          <cell r="X161">
            <v>4753</v>
          </cell>
          <cell r="Y161">
            <v>5000</v>
          </cell>
          <cell r="Z161">
            <v>5899</v>
          </cell>
          <cell r="AA161">
            <v>500</v>
          </cell>
          <cell r="AB161">
            <v>5501</v>
          </cell>
          <cell r="AC161">
            <v>6000</v>
          </cell>
          <cell r="AD161">
            <v>6899</v>
          </cell>
          <cell r="AE161">
            <v>570</v>
          </cell>
          <cell r="AF161">
            <v>450</v>
          </cell>
          <cell r="AG161">
            <v>6450</v>
          </cell>
          <cell r="AH161">
            <v>1123.125</v>
          </cell>
          <cell r="AI161">
            <v>645</v>
          </cell>
          <cell r="AJ161">
            <v>7095</v>
          </cell>
          <cell r="AK161">
            <v>8218.125</v>
          </cell>
          <cell r="AL161">
            <v>709.5</v>
          </cell>
          <cell r="AM161">
            <v>7804.5</v>
          </cell>
          <cell r="AN161">
            <v>0</v>
          </cell>
          <cell r="AO161">
            <v>8927.625</v>
          </cell>
          <cell r="AP161" t="str">
            <v>PAID UP TO JANUARY 2018</v>
          </cell>
          <cell r="AQ161">
            <v>0</v>
          </cell>
          <cell r="AS161">
            <v>8928</v>
          </cell>
          <cell r="AU161" t="str">
            <v>P-4, Street No. 3, Old Youngwala Inside University Of Agriculture, Faisalabad</v>
          </cell>
          <cell r="AV161">
            <v>3013870216</v>
          </cell>
          <cell r="AX161" t="str">
            <v>OFFLINE</v>
          </cell>
          <cell r="AY161" t="str">
            <v>Sakrand</v>
          </cell>
          <cell r="AZ161">
            <v>150341.9</v>
          </cell>
          <cell r="BA161">
            <v>1272.5999999999999</v>
          </cell>
        </row>
        <row r="162">
          <cell r="B162">
            <v>156</v>
          </cell>
          <cell r="C162" t="str">
            <v xml:space="preserve">M. Sharif Cheema s/o Rehmat Ali Cheema </v>
          </cell>
          <cell r="D162" t="str">
            <v>Asstt</v>
          </cell>
          <cell r="E162">
            <v>13881</v>
          </cell>
          <cell r="F162" t="str">
            <v>Mix</v>
          </cell>
          <cell r="G162" t="str">
            <v>1481-9</v>
          </cell>
          <cell r="H162" t="str">
            <v>N.B.P Mansoor Wali Ranch.</v>
          </cell>
          <cell r="I162">
            <v>945</v>
          </cell>
          <cell r="J162">
            <v>35621</v>
          </cell>
          <cell r="K162">
            <v>17</v>
          </cell>
          <cell r="L162" t="str">
            <v>P</v>
          </cell>
          <cell r="M162">
            <v>5203</v>
          </cell>
          <cell r="N162">
            <v>0</v>
          </cell>
          <cell r="O162">
            <v>-2203</v>
          </cell>
          <cell r="P162">
            <v>3000</v>
          </cell>
          <cell r="Q162">
            <v>1248.72</v>
          </cell>
          <cell r="R162">
            <v>4249</v>
          </cell>
          <cell r="S162">
            <v>600</v>
          </cell>
          <cell r="T162">
            <v>4849</v>
          </cell>
          <cell r="U162">
            <v>720</v>
          </cell>
          <cell r="V162">
            <v>5569</v>
          </cell>
          <cell r="W162">
            <v>432</v>
          </cell>
          <cell r="X162">
            <v>4752</v>
          </cell>
          <cell r="Y162">
            <v>5000</v>
          </cell>
          <cell r="Z162">
            <v>7646</v>
          </cell>
          <cell r="AA162">
            <v>640</v>
          </cell>
          <cell r="AB162">
            <v>7037</v>
          </cell>
          <cell r="AC162">
            <v>7037</v>
          </cell>
          <cell r="AD162">
            <v>8286</v>
          </cell>
          <cell r="AE162">
            <v>640</v>
          </cell>
          <cell r="AF162">
            <v>527.77499999999998</v>
          </cell>
          <cell r="AG162">
            <v>7564.7749999999996</v>
          </cell>
          <cell r="AH162">
            <v>1560.9</v>
          </cell>
          <cell r="AI162">
            <v>756.47749999999996</v>
          </cell>
          <cell r="AJ162">
            <v>8321.2524999999987</v>
          </cell>
          <cell r="AK162">
            <v>9882.1524999999983</v>
          </cell>
          <cell r="AL162">
            <v>832.12524999999994</v>
          </cell>
          <cell r="AM162">
            <v>9153.3777499999978</v>
          </cell>
          <cell r="AN162">
            <v>0</v>
          </cell>
          <cell r="AQ162">
            <v>0</v>
          </cell>
          <cell r="AS162">
            <v>0</v>
          </cell>
          <cell r="AU162" t="str">
            <v>P.O Head Khaki, Tehsil Wazirabad, Distt: Gugaranwala</v>
          </cell>
          <cell r="AV162">
            <v>3466040938</v>
          </cell>
          <cell r="AX162" t="str">
            <v>OFFLINE</v>
          </cell>
          <cell r="AY162" t="str">
            <v>Faisalabad</v>
          </cell>
          <cell r="AZ162">
            <v>214655</v>
          </cell>
          <cell r="BA162">
            <v>2313.36</v>
          </cell>
        </row>
        <row r="163">
          <cell r="B163">
            <v>157</v>
          </cell>
          <cell r="C163" t="str">
            <v>Mr. Ch. M. Muzaffar Warich s/o Tajdin Warich</v>
          </cell>
          <cell r="D163" t="str">
            <v>Cess Asstt</v>
          </cell>
          <cell r="E163">
            <v>17199</v>
          </cell>
          <cell r="F163" t="str">
            <v>Mix</v>
          </cell>
          <cell r="G163">
            <v>172390</v>
          </cell>
          <cell r="H163" t="str">
            <v>N.B.P Main Branch Model Town Daska Branch.</v>
          </cell>
          <cell r="I163">
            <v>325</v>
          </cell>
          <cell r="J163">
            <v>36068</v>
          </cell>
          <cell r="K163">
            <v>11</v>
          </cell>
          <cell r="L163" t="str">
            <v>P</v>
          </cell>
          <cell r="M163">
            <v>7608</v>
          </cell>
          <cell r="N163">
            <v>0</v>
          </cell>
          <cell r="O163">
            <v>-4608</v>
          </cell>
          <cell r="P163">
            <v>3000</v>
          </cell>
          <cell r="Q163">
            <v>2282.4</v>
          </cell>
          <cell r="R163">
            <v>5282</v>
          </cell>
          <cell r="S163">
            <v>600</v>
          </cell>
          <cell r="T163">
            <v>5882</v>
          </cell>
          <cell r="U163">
            <v>720</v>
          </cell>
          <cell r="V163">
            <v>6602</v>
          </cell>
          <cell r="W163">
            <v>432</v>
          </cell>
          <cell r="X163">
            <v>4752</v>
          </cell>
          <cell r="Y163">
            <v>5000</v>
          </cell>
          <cell r="Z163">
            <v>7282</v>
          </cell>
          <cell r="AA163">
            <v>500</v>
          </cell>
          <cell r="AB163">
            <v>5500</v>
          </cell>
          <cell r="AC163">
            <v>6000</v>
          </cell>
          <cell r="AD163">
            <v>8282</v>
          </cell>
          <cell r="AE163">
            <v>1000</v>
          </cell>
          <cell r="AF163">
            <v>450</v>
          </cell>
          <cell r="AG163">
            <v>6450</v>
          </cell>
          <cell r="AH163">
            <v>2853</v>
          </cell>
          <cell r="AI163">
            <v>645</v>
          </cell>
          <cell r="AJ163">
            <v>7095</v>
          </cell>
          <cell r="AK163">
            <v>9948</v>
          </cell>
          <cell r="AL163">
            <v>709.5</v>
          </cell>
          <cell r="AM163">
            <v>7804.5</v>
          </cell>
          <cell r="AN163">
            <v>0</v>
          </cell>
          <cell r="AO163">
            <v>10657.5</v>
          </cell>
          <cell r="AP163" t="str">
            <v>PAID UP TO JANUARY 2018</v>
          </cell>
          <cell r="AQ163">
            <v>0</v>
          </cell>
          <cell r="AS163">
            <v>10658</v>
          </cell>
          <cell r="AU163" t="str">
            <v>c/oCh: Taj din village Takkake P/O Lundhkee The: Diska Distt: Sialkot</v>
          </cell>
          <cell r="AV163">
            <v>3046699695</v>
          </cell>
          <cell r="AX163" t="str">
            <v>OFFLINE</v>
          </cell>
          <cell r="AY163" t="str">
            <v>Faisalabad</v>
          </cell>
          <cell r="AZ163">
            <v>473790</v>
          </cell>
          <cell r="BA163">
            <v>3714.9</v>
          </cell>
        </row>
        <row r="164">
          <cell r="B164">
            <v>158</v>
          </cell>
          <cell r="C164" t="str">
            <v>Mr. Abdul Majeed s/o Wali Muhammad</v>
          </cell>
          <cell r="D164" t="str">
            <v>Beldar</v>
          </cell>
          <cell r="F164" t="str">
            <v>Mix</v>
          </cell>
          <cell r="G164" t="str">
            <v>976-3</v>
          </cell>
          <cell r="H164" t="str">
            <v>N.B.P Malirwal Road Bhera Branch.</v>
          </cell>
          <cell r="I164">
            <v>1901</v>
          </cell>
          <cell r="J164">
            <v>36219</v>
          </cell>
          <cell r="K164">
            <v>7</v>
          </cell>
          <cell r="L164" t="str">
            <v>P</v>
          </cell>
          <cell r="M164">
            <v>3059</v>
          </cell>
          <cell r="N164">
            <v>0</v>
          </cell>
          <cell r="O164">
            <v>-59</v>
          </cell>
          <cell r="P164">
            <v>3000</v>
          </cell>
          <cell r="Q164">
            <v>917.69999999999993</v>
          </cell>
          <cell r="R164">
            <v>3918</v>
          </cell>
          <cell r="S164">
            <v>600</v>
          </cell>
          <cell r="T164">
            <v>4518</v>
          </cell>
          <cell r="U164">
            <v>720</v>
          </cell>
          <cell r="V164">
            <v>5238</v>
          </cell>
          <cell r="W164">
            <v>432</v>
          </cell>
          <cell r="X164">
            <v>4752</v>
          </cell>
          <cell r="Y164">
            <v>5000</v>
          </cell>
          <cell r="Z164">
            <v>5918</v>
          </cell>
          <cell r="AA164">
            <v>500</v>
          </cell>
          <cell r="AB164">
            <v>5500</v>
          </cell>
          <cell r="AC164">
            <v>6000</v>
          </cell>
          <cell r="AD164">
            <v>6918</v>
          </cell>
          <cell r="AE164">
            <v>1000</v>
          </cell>
          <cell r="AF164">
            <v>450</v>
          </cell>
          <cell r="AG164">
            <v>6450</v>
          </cell>
          <cell r="AH164">
            <v>1147.125</v>
          </cell>
          <cell r="AI164">
            <v>645</v>
          </cell>
          <cell r="AJ164">
            <v>7095</v>
          </cell>
          <cell r="AK164">
            <v>8242.125</v>
          </cell>
          <cell r="AL164">
            <v>709.5</v>
          </cell>
          <cell r="AM164">
            <v>7804.5</v>
          </cell>
          <cell r="AN164">
            <v>0</v>
          </cell>
          <cell r="AO164">
            <v>8951.625</v>
          </cell>
          <cell r="AP164" t="str">
            <v>PAID UP TO JANUARY 2018</v>
          </cell>
          <cell r="AQ164">
            <v>0</v>
          </cell>
          <cell r="AS164">
            <v>8952</v>
          </cell>
          <cell r="AU164" t="str">
            <v>House No. 506/507, mohallah rohi khoni block No 6, Tehsil bhalwal District Sarghodha</v>
          </cell>
          <cell r="AV164">
            <v>0</v>
          </cell>
          <cell r="AX164" t="str">
            <v>OFFLINE</v>
          </cell>
          <cell r="AY164" t="str">
            <v>Multan</v>
          </cell>
          <cell r="AZ164" t="str">
            <v>NOT FOUND</v>
          </cell>
          <cell r="BA164">
            <v>1304.0999999999999</v>
          </cell>
        </row>
        <row r="165">
          <cell r="B165">
            <v>159</v>
          </cell>
          <cell r="C165" t="str">
            <v>Mr. Ghulam Sarwar s/o Ghulam Nabi</v>
          </cell>
          <cell r="D165" t="str">
            <v>Chowkidar</v>
          </cell>
          <cell r="E165">
            <v>17789</v>
          </cell>
          <cell r="F165" t="str">
            <v>Mix</v>
          </cell>
          <cell r="G165" t="str">
            <v>7154-7</v>
          </cell>
          <cell r="H165" t="str">
            <v>N.B.P Mohammadi Bazzar Jhelum Branch.</v>
          </cell>
          <cell r="I165">
            <v>1583</v>
          </cell>
          <cell r="J165">
            <v>36083</v>
          </cell>
          <cell r="K165">
            <v>1</v>
          </cell>
          <cell r="L165" t="str">
            <v>P</v>
          </cell>
          <cell r="M165">
            <v>3080</v>
          </cell>
          <cell r="N165">
            <v>0</v>
          </cell>
          <cell r="O165">
            <v>-80</v>
          </cell>
          <cell r="P165">
            <v>3000</v>
          </cell>
          <cell r="Q165">
            <v>924</v>
          </cell>
          <cell r="R165">
            <v>3924</v>
          </cell>
          <cell r="S165">
            <v>600</v>
          </cell>
          <cell r="T165">
            <v>4524</v>
          </cell>
          <cell r="U165">
            <v>720</v>
          </cell>
          <cell r="V165">
            <v>5244</v>
          </cell>
          <cell r="W165">
            <v>432</v>
          </cell>
          <cell r="X165">
            <v>4752</v>
          </cell>
          <cell r="Y165">
            <v>5000</v>
          </cell>
          <cell r="Z165">
            <v>5924</v>
          </cell>
          <cell r="AA165">
            <v>500</v>
          </cell>
          <cell r="AB165">
            <v>5500</v>
          </cell>
          <cell r="AC165">
            <v>6000</v>
          </cell>
          <cell r="AD165">
            <v>6924</v>
          </cell>
          <cell r="AE165">
            <v>1000</v>
          </cell>
          <cell r="AF165">
            <v>450</v>
          </cell>
          <cell r="AG165">
            <v>6450</v>
          </cell>
          <cell r="AI165">
            <v>645</v>
          </cell>
          <cell r="AL165">
            <v>0</v>
          </cell>
          <cell r="AM165">
            <v>0</v>
          </cell>
          <cell r="AN165">
            <v>0</v>
          </cell>
          <cell r="AQ165">
            <v>0</v>
          </cell>
          <cell r="AS165">
            <v>0</v>
          </cell>
          <cell r="AU165" t="str">
            <v>C/O Sub: Retired Mohd: Tufail Dakmahir adalat khan rohtas road jhelum</v>
          </cell>
          <cell r="AV165">
            <v>3005452645</v>
          </cell>
          <cell r="AX165" t="str">
            <v>OFFLINE</v>
          </cell>
          <cell r="AY165" t="str">
            <v>Head Quarter</v>
          </cell>
          <cell r="AZ165">
            <v>199347</v>
          </cell>
          <cell r="BA165">
            <v>1505.7</v>
          </cell>
        </row>
        <row r="166">
          <cell r="B166">
            <v>160</v>
          </cell>
          <cell r="C166" t="str">
            <v>Mst. Maryum Ali w/o Ali M.Memon</v>
          </cell>
          <cell r="D166" t="str">
            <v>P.S.O</v>
          </cell>
          <cell r="E166">
            <v>15919</v>
          </cell>
          <cell r="F166" t="str">
            <v>Sakrand</v>
          </cell>
          <cell r="G166" t="str">
            <v>12325-0</v>
          </cell>
          <cell r="H166" t="str">
            <v>N.B.P. Mohni Bazar Branch Nawab Shah Branch.</v>
          </cell>
          <cell r="I166">
            <v>230</v>
          </cell>
          <cell r="J166">
            <v>37833</v>
          </cell>
          <cell r="K166">
            <v>18</v>
          </cell>
          <cell r="L166" t="str">
            <v>F</v>
          </cell>
          <cell r="M166">
            <v>11645</v>
          </cell>
          <cell r="N166">
            <v>20087.625</v>
          </cell>
          <cell r="O166">
            <v>8442.625</v>
          </cell>
          <cell r="P166">
            <v>20087.625</v>
          </cell>
          <cell r="Q166">
            <v>4017.5250000000001</v>
          </cell>
          <cell r="R166">
            <v>24105</v>
          </cell>
          <cell r="S166">
            <v>3013</v>
          </cell>
          <cell r="T166">
            <v>27118</v>
          </cell>
          <cell r="U166">
            <v>4620</v>
          </cell>
          <cell r="V166">
            <v>31738</v>
          </cell>
          <cell r="W166">
            <v>2772</v>
          </cell>
          <cell r="X166">
            <v>30492</v>
          </cell>
          <cell r="Y166">
            <v>30492</v>
          </cell>
          <cell r="Z166">
            <v>34510</v>
          </cell>
          <cell r="AA166">
            <v>3049</v>
          </cell>
          <cell r="AB166">
            <v>33541</v>
          </cell>
          <cell r="AC166">
            <v>33541</v>
          </cell>
          <cell r="AD166">
            <v>37559</v>
          </cell>
          <cell r="AE166">
            <v>3049</v>
          </cell>
          <cell r="AF166">
            <v>2515.5749999999998</v>
          </cell>
          <cell r="AG166">
            <v>36056.574999999997</v>
          </cell>
          <cell r="AH166">
            <v>5021.90625</v>
          </cell>
          <cell r="AI166">
            <v>3605.6574999999998</v>
          </cell>
          <cell r="AJ166">
            <v>39662.232499999998</v>
          </cell>
          <cell r="AK166">
            <v>44684.138749999998</v>
          </cell>
          <cell r="AL166">
            <v>3966.22325</v>
          </cell>
          <cell r="AM166">
            <v>43628.455750000001</v>
          </cell>
          <cell r="AN166">
            <v>0</v>
          </cell>
          <cell r="AO166">
            <v>48650.362000000001</v>
          </cell>
          <cell r="AP166" t="str">
            <v>PAID UP TO JANUARY 2018</v>
          </cell>
          <cell r="AQ166">
            <v>0</v>
          </cell>
          <cell r="AS166">
            <v>48650</v>
          </cell>
          <cell r="AU166" t="str">
            <v>House No 86/87, Khair shah colony, Near Govt: Employees Housing society Distt, Nawabshah</v>
          </cell>
          <cell r="AV166">
            <v>3023981346</v>
          </cell>
          <cell r="AX166" t="str">
            <v>OFFLINE</v>
          </cell>
          <cell r="AY166" t="str">
            <v>Sakrand</v>
          </cell>
          <cell r="AZ166">
            <v>924508</v>
          </cell>
          <cell r="BA166">
            <v>15568</v>
          </cell>
        </row>
        <row r="167">
          <cell r="B167">
            <v>161</v>
          </cell>
          <cell r="C167" t="str">
            <v>Mr. Nusrat Majeed w/o Abdul Majeed</v>
          </cell>
          <cell r="D167" t="str">
            <v>F/A</v>
          </cell>
          <cell r="E167">
            <v>18660</v>
          </cell>
          <cell r="F167" t="str">
            <v>Mix</v>
          </cell>
          <cell r="G167" t="str">
            <v>8320-8</v>
          </cell>
          <cell r="H167" t="str">
            <v>N.B.P Tando Jam  Branch.</v>
          </cell>
          <cell r="I167">
            <v>177</v>
          </cell>
          <cell r="J167">
            <v>37544</v>
          </cell>
          <cell r="K167">
            <v>8</v>
          </cell>
          <cell r="L167" t="str">
            <v>F</v>
          </cell>
          <cell r="M167">
            <v>2979</v>
          </cell>
          <cell r="N167">
            <v>5138.7749999999996</v>
          </cell>
          <cell r="O167">
            <v>2159.7749999999996</v>
          </cell>
          <cell r="P167">
            <v>5138.7749999999996</v>
          </cell>
          <cell r="Q167">
            <v>1284.6937499999999</v>
          </cell>
          <cell r="R167">
            <v>6423</v>
          </cell>
          <cell r="S167">
            <v>771</v>
          </cell>
          <cell r="T167">
            <v>7194</v>
          </cell>
          <cell r="U167">
            <v>1182</v>
          </cell>
          <cell r="V167">
            <v>8376</v>
          </cell>
          <cell r="W167">
            <v>709</v>
          </cell>
          <cell r="X167">
            <v>7800</v>
          </cell>
          <cell r="Y167">
            <v>7800</v>
          </cell>
          <cell r="Z167">
            <v>9085</v>
          </cell>
          <cell r="AA167">
            <v>780</v>
          </cell>
          <cell r="AB167">
            <v>8580</v>
          </cell>
          <cell r="AC167">
            <v>8580</v>
          </cell>
          <cell r="AD167">
            <v>9865</v>
          </cell>
          <cell r="AE167">
            <v>780</v>
          </cell>
          <cell r="AF167">
            <v>643.5</v>
          </cell>
          <cell r="AG167">
            <v>9223.5</v>
          </cell>
          <cell r="AH167">
            <v>1605.8671875</v>
          </cell>
          <cell r="AI167">
            <v>922.35</v>
          </cell>
          <cell r="AJ167">
            <v>10145.85</v>
          </cell>
          <cell r="AK167">
            <v>11751.7171875</v>
          </cell>
          <cell r="AL167">
            <v>1014.585</v>
          </cell>
          <cell r="AM167">
            <v>11160.435000000001</v>
          </cell>
          <cell r="AN167">
            <v>0</v>
          </cell>
          <cell r="AO167">
            <v>12766.302187500001</v>
          </cell>
          <cell r="AP167" t="str">
            <v>PAID UP TO JANUARY 2018</v>
          </cell>
          <cell r="AQ167">
            <v>0</v>
          </cell>
          <cell r="AS167">
            <v>12766</v>
          </cell>
          <cell r="AU167" t="str">
            <v>Mohallaha Mangoad Para Ward No 1, Hydeabad</v>
          </cell>
          <cell r="AV167">
            <v>3332835087</v>
          </cell>
          <cell r="AX167" t="str">
            <v>OFFLINE</v>
          </cell>
          <cell r="AY167" t="str">
            <v>MirPurKhas</v>
          </cell>
          <cell r="AZ167">
            <v>325108.39</v>
          </cell>
          <cell r="BA167">
            <v>3983</v>
          </cell>
        </row>
        <row r="168">
          <cell r="B168">
            <v>162</v>
          </cell>
          <cell r="C168" t="str">
            <v>Dr. Barakat Ali Soomro s/o Ghulam Ali Somro</v>
          </cell>
          <cell r="D168" t="str">
            <v>V.P</v>
          </cell>
          <cell r="E168">
            <v>15926</v>
          </cell>
          <cell r="F168" t="str">
            <v>Mix</v>
          </cell>
          <cell r="G168" t="str">
            <v>19345-6</v>
          </cell>
          <cell r="H168" t="str">
            <v>N.B.P Shahbaz Building Branch Hyderabad Sindh.</v>
          </cell>
          <cell r="I168">
            <v>45</v>
          </cell>
          <cell r="J168">
            <v>37840</v>
          </cell>
          <cell r="K168">
            <v>20</v>
          </cell>
          <cell r="L168" t="str">
            <v>P</v>
          </cell>
          <cell r="M168">
            <v>23710</v>
          </cell>
          <cell r="N168">
            <v>27266.499999999996</v>
          </cell>
          <cell r="O168">
            <v>3556.4999999999964</v>
          </cell>
          <cell r="P168">
            <v>27266.499999999996</v>
          </cell>
          <cell r="Q168">
            <v>5453.2999999999993</v>
          </cell>
          <cell r="R168">
            <v>32720</v>
          </cell>
          <cell r="S168">
            <v>4090</v>
          </cell>
          <cell r="T168">
            <v>36810</v>
          </cell>
          <cell r="U168">
            <v>6271</v>
          </cell>
          <cell r="V168">
            <v>43081</v>
          </cell>
          <cell r="W168">
            <v>3763</v>
          </cell>
          <cell r="X168">
            <v>41391</v>
          </cell>
          <cell r="Y168">
            <v>41391</v>
          </cell>
          <cell r="Z168">
            <v>46844</v>
          </cell>
          <cell r="AA168">
            <v>4139</v>
          </cell>
          <cell r="AB168">
            <v>45530</v>
          </cell>
          <cell r="AC168">
            <v>45530</v>
          </cell>
          <cell r="AD168">
            <v>50983</v>
          </cell>
          <cell r="AE168">
            <v>4139</v>
          </cell>
          <cell r="AF168">
            <v>3414.75</v>
          </cell>
          <cell r="AG168">
            <v>48944.75</v>
          </cell>
          <cell r="AH168">
            <v>6816.6249999999991</v>
          </cell>
          <cell r="AI168">
            <v>4894.4750000000004</v>
          </cell>
          <cell r="AJ168">
            <v>53839.224999999999</v>
          </cell>
          <cell r="AK168">
            <v>60655.85</v>
          </cell>
          <cell r="AL168">
            <v>5383.9225000000006</v>
          </cell>
          <cell r="AM168">
            <v>59223.147499999999</v>
          </cell>
          <cell r="AN168">
            <v>0</v>
          </cell>
          <cell r="AO168">
            <v>66039.772499999992</v>
          </cell>
          <cell r="AP168" t="str">
            <v>PAID UP TO JANUARY 2018</v>
          </cell>
          <cell r="AQ168">
            <v>0</v>
          </cell>
          <cell r="AS168">
            <v>66040</v>
          </cell>
          <cell r="AU168" t="str">
            <v>Banglow No B/A Gulshan E Iqbal Housing Scheme Qasim abad Hyderabad near happy home Distt, Hyderabad</v>
          </cell>
          <cell r="AV168" t="str">
            <v>0222654392/03003021103</v>
          </cell>
          <cell r="AX168" t="str">
            <v>ONLINE</v>
          </cell>
          <cell r="AY168" t="str">
            <v>Head Quarter</v>
          </cell>
          <cell r="AZ168">
            <v>941302</v>
          </cell>
          <cell r="BA168">
            <v>15850.8</v>
          </cell>
        </row>
        <row r="169">
          <cell r="B169">
            <v>163</v>
          </cell>
          <cell r="C169" t="str">
            <v>Mst. Rasheeda Begum w/o Suleman Shah</v>
          </cell>
          <cell r="D169" t="str">
            <v>Line Man</v>
          </cell>
          <cell r="F169" t="str">
            <v>Mix</v>
          </cell>
          <cell r="G169" t="str">
            <v>11520-8</v>
          </cell>
          <cell r="H169" t="str">
            <v>N.B.P Chikar Branch.</v>
          </cell>
          <cell r="I169">
            <v>948</v>
          </cell>
          <cell r="J169">
            <v>32275</v>
          </cell>
          <cell r="K169">
            <v>7</v>
          </cell>
          <cell r="L169" t="str">
            <v>F</v>
          </cell>
          <cell r="M169">
            <v>1642</v>
          </cell>
          <cell r="N169">
            <v>0</v>
          </cell>
          <cell r="O169">
            <v>608</v>
          </cell>
          <cell r="P169">
            <v>2250</v>
          </cell>
          <cell r="Q169">
            <v>738.9</v>
          </cell>
          <cell r="R169">
            <v>2989</v>
          </cell>
          <cell r="S169">
            <v>450</v>
          </cell>
          <cell r="T169">
            <v>3439</v>
          </cell>
          <cell r="U169">
            <v>540</v>
          </cell>
          <cell r="V169">
            <v>3979</v>
          </cell>
          <cell r="W169">
            <v>324</v>
          </cell>
          <cell r="X169">
            <v>3564</v>
          </cell>
          <cell r="Y169">
            <v>3750</v>
          </cell>
          <cell r="Z169">
            <v>4489</v>
          </cell>
          <cell r="AA169">
            <v>375</v>
          </cell>
          <cell r="AB169">
            <v>4125</v>
          </cell>
          <cell r="AC169">
            <v>4500</v>
          </cell>
          <cell r="AD169">
            <v>5239</v>
          </cell>
          <cell r="AE169">
            <v>750</v>
          </cell>
          <cell r="AF169">
            <v>337.5</v>
          </cell>
          <cell r="AG169">
            <v>4837.5</v>
          </cell>
          <cell r="AI169">
            <v>483.75</v>
          </cell>
          <cell r="AL169">
            <v>0</v>
          </cell>
          <cell r="AM169">
            <v>0</v>
          </cell>
          <cell r="AN169">
            <v>0</v>
          </cell>
          <cell r="AQ169">
            <v>0</v>
          </cell>
          <cell r="AS169">
            <v>0</v>
          </cell>
          <cell r="AU169" t="str">
            <v>House No 252-E, Block -6, P.E.C.H. S, Karachi</v>
          </cell>
          <cell r="AV169">
            <v>3449005608</v>
          </cell>
          <cell r="AX169" t="str">
            <v>OFFLINE</v>
          </cell>
          <cell r="AY169" t="str">
            <v>PICR&amp;T</v>
          </cell>
          <cell r="AZ169">
            <v>99592.38</v>
          </cell>
          <cell r="BA169">
            <v>699.48</v>
          </cell>
        </row>
        <row r="170">
          <cell r="B170">
            <v>164</v>
          </cell>
          <cell r="C170" t="str">
            <v>Mr. Hafz ur.Rehman s/o Fazlur Rehman</v>
          </cell>
          <cell r="D170" t="str">
            <v>N.Q</v>
          </cell>
          <cell r="E170">
            <v>17933</v>
          </cell>
          <cell r="F170" t="str">
            <v>Khi/P.I.D.C</v>
          </cell>
          <cell r="G170" t="str">
            <v>18355-7</v>
          </cell>
          <cell r="H170" t="str">
            <v>N.B.P P.I.D.C House Branch Karachi.</v>
          </cell>
          <cell r="I170">
            <v>50</v>
          </cell>
          <cell r="J170">
            <v>39847</v>
          </cell>
          <cell r="K170">
            <v>2</v>
          </cell>
          <cell r="L170" t="str">
            <v>P</v>
          </cell>
          <cell r="M170">
            <v>3863</v>
          </cell>
          <cell r="N170">
            <v>4442.45</v>
          </cell>
          <cell r="O170">
            <v>579.44999999999982</v>
          </cell>
          <cell r="P170">
            <v>4442.45</v>
          </cell>
          <cell r="Q170">
            <v>1110.6125</v>
          </cell>
          <cell r="R170">
            <v>5553</v>
          </cell>
          <cell r="S170">
            <v>666</v>
          </cell>
          <cell r="T170">
            <v>6219</v>
          </cell>
          <cell r="U170">
            <v>1022</v>
          </cell>
          <cell r="V170">
            <v>7241</v>
          </cell>
          <cell r="W170">
            <v>613</v>
          </cell>
          <cell r="X170">
            <v>6743</v>
          </cell>
          <cell r="Y170">
            <v>6743</v>
          </cell>
          <cell r="Z170">
            <v>7854</v>
          </cell>
          <cell r="AA170">
            <v>674</v>
          </cell>
          <cell r="AB170">
            <v>7417</v>
          </cell>
          <cell r="AC170">
            <v>7417</v>
          </cell>
          <cell r="AD170">
            <v>8528</v>
          </cell>
          <cell r="AE170">
            <v>674</v>
          </cell>
          <cell r="AF170">
            <v>556.27499999999998</v>
          </cell>
          <cell r="AG170">
            <v>7973.2749999999996</v>
          </cell>
          <cell r="AI170">
            <v>797.32749999999999</v>
          </cell>
          <cell r="AL170">
            <v>0</v>
          </cell>
          <cell r="AM170">
            <v>0</v>
          </cell>
          <cell r="AN170">
            <v>0</v>
          </cell>
          <cell r="AP170" t="str">
            <v>PAID UP TO JANUARY 2018</v>
          </cell>
          <cell r="AQ170">
            <v>0</v>
          </cell>
          <cell r="AS170">
            <v>0</v>
          </cell>
          <cell r="AU170" t="str">
            <v>House No 14, Sector 35-B, Street No 11, Korangi Karachi</v>
          </cell>
          <cell r="AV170" t="str">
            <v>0345-2162455</v>
          </cell>
          <cell r="AY170" t="str">
            <v>PICR&amp;T</v>
          </cell>
          <cell r="AZ170">
            <v>212238.7</v>
          </cell>
          <cell r="BA170">
            <v>4084.5</v>
          </cell>
        </row>
        <row r="171">
          <cell r="B171">
            <v>165</v>
          </cell>
          <cell r="C171" t="str">
            <v>Mr. M. Alam s/o M. Hussain</v>
          </cell>
          <cell r="D171" t="str">
            <v>F/A</v>
          </cell>
          <cell r="E171">
            <v>13971</v>
          </cell>
          <cell r="F171" t="str">
            <v>Mix</v>
          </cell>
          <cell r="G171" t="str">
            <v>121709-8</v>
          </cell>
          <cell r="H171" t="str">
            <v>N.B.P Shahdara Mor Lahore Branch.</v>
          </cell>
          <cell r="I171">
            <v>452</v>
          </cell>
          <cell r="J171">
            <v>33604</v>
          </cell>
          <cell r="K171">
            <v>8</v>
          </cell>
          <cell r="L171" t="str">
            <v>P</v>
          </cell>
          <cell r="M171">
            <v>4660.5</v>
          </cell>
          <cell r="N171">
            <v>0</v>
          </cell>
          <cell r="O171">
            <v>-1660.5</v>
          </cell>
          <cell r="P171">
            <v>3000</v>
          </cell>
          <cell r="Q171">
            <v>1398</v>
          </cell>
          <cell r="R171">
            <v>4398</v>
          </cell>
          <cell r="S171">
            <v>600</v>
          </cell>
          <cell r="T171">
            <v>5768</v>
          </cell>
          <cell r="U171">
            <v>874</v>
          </cell>
          <cell r="V171">
            <v>6642</v>
          </cell>
          <cell r="W171">
            <v>524</v>
          </cell>
          <cell r="X171">
            <v>5768</v>
          </cell>
          <cell r="Y171">
            <v>5768</v>
          </cell>
          <cell r="Z171">
            <v>7166</v>
          </cell>
          <cell r="AA171">
            <v>577</v>
          </cell>
          <cell r="AB171">
            <v>6345</v>
          </cell>
          <cell r="AC171">
            <v>6345</v>
          </cell>
          <cell r="AD171">
            <v>7743</v>
          </cell>
          <cell r="AE171">
            <v>577</v>
          </cell>
          <cell r="AF171">
            <v>475.875</v>
          </cell>
          <cell r="AG171">
            <v>6820.875</v>
          </cell>
          <cell r="AH171">
            <v>1747.5</v>
          </cell>
          <cell r="AI171">
            <v>682.08750000000009</v>
          </cell>
          <cell r="AJ171">
            <v>7502.9624999999996</v>
          </cell>
          <cell r="AK171">
            <v>9250.4624999999996</v>
          </cell>
          <cell r="AL171">
            <v>750.29624999999999</v>
          </cell>
          <cell r="AM171">
            <v>8253.2587499999991</v>
          </cell>
          <cell r="AN171">
            <v>0</v>
          </cell>
          <cell r="AO171">
            <v>10000.758749999999</v>
          </cell>
          <cell r="AP171" t="str">
            <v>PAID UP TO JANUARY 2018</v>
          </cell>
          <cell r="AQ171">
            <v>0</v>
          </cell>
          <cell r="AS171">
            <v>10001</v>
          </cell>
          <cell r="AU171" t="str">
            <v>Street No 5, Mohallah Alam Street Peoples Colony Scheme No 4, Ferozwala Distt: Shaikhopura</v>
          </cell>
          <cell r="AV171" t="str">
            <v>03219130548</v>
          </cell>
          <cell r="AW171">
            <v>0</v>
          </cell>
          <cell r="AX171" t="str">
            <v>ONLINE</v>
          </cell>
          <cell r="AY171" t="str">
            <v>Multan</v>
          </cell>
          <cell r="AZ171" t="str">
            <v>NOT FOUND</v>
          </cell>
          <cell r="BA171">
            <v>1539.72</v>
          </cell>
          <cell r="BB171" t="str">
            <v>Pension Recalculate Corrected Pension disburse in the Month of October-2017 and Recoverable amount is Still Pending To Recover From 1.1.2007 to 30.9.2017</v>
          </cell>
        </row>
        <row r="172">
          <cell r="B172">
            <v>166</v>
          </cell>
          <cell r="C172" t="str">
            <v>Mr. Ghulam HussainTenio s/o Ghulam Rasool Tenio</v>
          </cell>
          <cell r="D172" t="str">
            <v>S.S.O</v>
          </cell>
          <cell r="E172">
            <v>16092</v>
          </cell>
          <cell r="F172" t="str">
            <v>Mix</v>
          </cell>
          <cell r="G172" t="str">
            <v>3881-7</v>
          </cell>
          <cell r="H172" t="str">
            <v>N.B.P Bank Squire Branch Road Larkana.</v>
          </cell>
          <cell r="I172">
            <v>211</v>
          </cell>
          <cell r="J172">
            <v>38006</v>
          </cell>
          <cell r="K172">
            <v>18</v>
          </cell>
          <cell r="L172" t="str">
            <v>P</v>
          </cell>
          <cell r="M172">
            <v>20157</v>
          </cell>
          <cell r="N172">
            <v>23180.55</v>
          </cell>
          <cell r="O172">
            <v>3023.5499999999993</v>
          </cell>
          <cell r="P172">
            <v>23180.55</v>
          </cell>
          <cell r="Q172">
            <v>4636.1099999999997</v>
          </cell>
          <cell r="R172">
            <v>27817</v>
          </cell>
          <cell r="S172">
            <v>3477</v>
          </cell>
          <cell r="T172">
            <v>31294</v>
          </cell>
          <cell r="U172">
            <v>5332</v>
          </cell>
          <cell r="V172">
            <v>36626</v>
          </cell>
          <cell r="W172">
            <v>3199</v>
          </cell>
          <cell r="X172">
            <v>35189</v>
          </cell>
          <cell r="Y172">
            <v>35189</v>
          </cell>
          <cell r="Z172">
            <v>39825</v>
          </cell>
          <cell r="AA172">
            <v>3519</v>
          </cell>
          <cell r="AB172">
            <v>38708</v>
          </cell>
          <cell r="AC172">
            <v>38708</v>
          </cell>
          <cell r="AD172">
            <v>43344</v>
          </cell>
          <cell r="AE172">
            <v>3519</v>
          </cell>
          <cell r="AF172">
            <v>2903.1</v>
          </cell>
          <cell r="AG172">
            <v>41611.1</v>
          </cell>
          <cell r="AH172">
            <v>5795.1374999999998</v>
          </cell>
          <cell r="AI172">
            <v>4161.1099999999997</v>
          </cell>
          <cell r="AJ172">
            <v>45772.21</v>
          </cell>
          <cell r="AK172">
            <v>51567.347499999996</v>
          </cell>
          <cell r="AL172">
            <v>4577.2210000000005</v>
          </cell>
          <cell r="AM172">
            <v>50349.430999999997</v>
          </cell>
          <cell r="AN172">
            <v>0</v>
          </cell>
          <cell r="AO172">
            <v>56144.568499999994</v>
          </cell>
          <cell r="AP172" t="str">
            <v>PAID UP TO JANUARY 2018</v>
          </cell>
          <cell r="AQ172">
            <v>0</v>
          </cell>
          <cell r="AS172">
            <v>56145</v>
          </cell>
          <cell r="AU172" t="str">
            <v>House No B/10, Meenhalabad Colony. AirPort Road Larkana</v>
          </cell>
          <cell r="AV172">
            <v>3337421909</v>
          </cell>
          <cell r="AX172" t="str">
            <v>OFFLINE</v>
          </cell>
          <cell r="AY172" t="str">
            <v>Sakrand</v>
          </cell>
          <cell r="AZ172">
            <v>800412</v>
          </cell>
          <cell r="BA172">
            <v>13475</v>
          </cell>
        </row>
        <row r="173">
          <cell r="B173">
            <v>167</v>
          </cell>
          <cell r="C173" t="str">
            <v>Mr. Ali Nawaz Mojai s/o Haji Edal Mojai</v>
          </cell>
          <cell r="D173" t="str">
            <v>S.S.O</v>
          </cell>
          <cell r="E173">
            <v>17538</v>
          </cell>
          <cell r="F173" t="str">
            <v>Mix</v>
          </cell>
          <cell r="G173" t="str">
            <v>9767-9</v>
          </cell>
          <cell r="H173" t="str">
            <v>N.B.P Branch Mehrabpure Distt Naosherhro Feroz Sindh.</v>
          </cell>
          <cell r="I173">
            <v>34</v>
          </cell>
          <cell r="J173">
            <v>39452</v>
          </cell>
          <cell r="K173">
            <v>18</v>
          </cell>
          <cell r="L173" t="str">
            <v>P</v>
          </cell>
          <cell r="M173">
            <v>23279</v>
          </cell>
          <cell r="N173">
            <v>26770.85</v>
          </cell>
          <cell r="O173">
            <v>3491.8499999999985</v>
          </cell>
          <cell r="P173">
            <v>26770.85</v>
          </cell>
          <cell r="Q173">
            <v>5354.17</v>
          </cell>
          <cell r="R173">
            <v>32125</v>
          </cell>
          <cell r="S173">
            <v>4016</v>
          </cell>
          <cell r="T173">
            <v>36141</v>
          </cell>
          <cell r="U173">
            <v>6157</v>
          </cell>
          <cell r="V173">
            <v>42298</v>
          </cell>
          <cell r="W173">
            <v>3694</v>
          </cell>
          <cell r="X173">
            <v>40638</v>
          </cell>
          <cell r="Y173">
            <v>40638</v>
          </cell>
          <cell r="Z173">
            <v>45992</v>
          </cell>
          <cell r="AA173">
            <v>4064</v>
          </cell>
          <cell r="AB173">
            <v>44702</v>
          </cell>
          <cell r="AC173">
            <v>44702</v>
          </cell>
          <cell r="AD173">
            <v>50056</v>
          </cell>
          <cell r="AE173">
            <v>4064</v>
          </cell>
          <cell r="AF173">
            <v>3352.65</v>
          </cell>
          <cell r="AG173">
            <v>48054.65</v>
          </cell>
          <cell r="AH173">
            <v>6692.7124999999996</v>
          </cell>
          <cell r="AI173">
            <v>4805.4650000000001</v>
          </cell>
          <cell r="AJ173">
            <v>52860.115000000005</v>
          </cell>
          <cell r="AK173">
            <v>59552.827500000007</v>
          </cell>
          <cell r="AL173">
            <v>5286.0115000000005</v>
          </cell>
          <cell r="AM173">
            <v>58146.126500000006</v>
          </cell>
          <cell r="AN173">
            <v>0</v>
          </cell>
          <cell r="AO173">
            <v>64838.839000000007</v>
          </cell>
          <cell r="AP173" t="str">
            <v>PAID UP TO JANUARY 2018</v>
          </cell>
          <cell r="AQ173">
            <v>0</v>
          </cell>
          <cell r="AS173">
            <v>64839</v>
          </cell>
          <cell r="AU173" t="str">
            <v>Thari road, Mahrab Pur Distt, Naushahroferoz</v>
          </cell>
          <cell r="AV173">
            <v>3012921744</v>
          </cell>
          <cell r="AX173" t="str">
            <v>OFFLINE</v>
          </cell>
          <cell r="AY173" t="str">
            <v>PICR&amp;T</v>
          </cell>
          <cell r="AZ173">
            <v>926976</v>
          </cell>
          <cell r="BA173">
            <v>17839.5</v>
          </cell>
        </row>
        <row r="174">
          <cell r="B174">
            <v>168</v>
          </cell>
          <cell r="C174" t="str">
            <v>Mr. Ghulam Rasool Bhatti s/o Ghulam Hussain</v>
          </cell>
          <cell r="D174" t="str">
            <v>P.O</v>
          </cell>
          <cell r="E174">
            <v>15379</v>
          </cell>
          <cell r="F174" t="str">
            <v>Mix</v>
          </cell>
          <cell r="G174" t="str">
            <v>11130-1</v>
          </cell>
          <cell r="H174" t="str">
            <v>N.B.P Ali Pur Chatha Branch.</v>
          </cell>
          <cell r="I174">
            <v>541</v>
          </cell>
          <cell r="J174">
            <v>37293</v>
          </cell>
          <cell r="K174">
            <v>10</v>
          </cell>
          <cell r="L174" t="str">
            <v>P</v>
          </cell>
          <cell r="M174">
            <v>5957</v>
          </cell>
          <cell r="N174">
            <v>6850.5499999999993</v>
          </cell>
          <cell r="O174">
            <v>893.54999999999927</v>
          </cell>
          <cell r="P174">
            <v>6850.5499999999993</v>
          </cell>
          <cell r="Q174">
            <v>1712.9</v>
          </cell>
          <cell r="R174">
            <v>8563</v>
          </cell>
          <cell r="S174">
            <v>1370</v>
          </cell>
          <cell r="T174">
            <v>9933</v>
          </cell>
          <cell r="U174">
            <v>1644</v>
          </cell>
          <cell r="V174">
            <v>11577</v>
          </cell>
          <cell r="W174">
            <v>986</v>
          </cell>
          <cell r="X174">
            <v>10850</v>
          </cell>
          <cell r="Y174">
            <v>10850</v>
          </cell>
          <cell r="Z174">
            <v>19802</v>
          </cell>
          <cell r="AA174">
            <v>1809</v>
          </cell>
          <cell r="AB174">
            <v>19898</v>
          </cell>
          <cell r="AC174">
            <v>19898</v>
          </cell>
          <cell r="AD174">
            <v>21611</v>
          </cell>
          <cell r="AE174">
            <v>1809</v>
          </cell>
          <cell r="AF174">
            <v>1492.35</v>
          </cell>
          <cell r="AG174">
            <v>21390.35</v>
          </cell>
          <cell r="AH174">
            <v>2141.125</v>
          </cell>
          <cell r="AI174">
            <v>2139.0349999999999</v>
          </cell>
          <cell r="AJ174">
            <v>23529.384999999998</v>
          </cell>
          <cell r="AK174">
            <v>25670.51</v>
          </cell>
          <cell r="AL174">
            <v>2352.9384999999997</v>
          </cell>
          <cell r="AM174">
            <v>25882.323499999999</v>
          </cell>
          <cell r="AN174">
            <v>0</v>
          </cell>
          <cell r="AO174">
            <v>28023.448499999999</v>
          </cell>
          <cell r="AP174" t="str">
            <v>PAID UP TO JANUARY 2018</v>
          </cell>
          <cell r="AQ174">
            <v>0</v>
          </cell>
          <cell r="AS174">
            <v>28023</v>
          </cell>
          <cell r="AU174" t="str">
            <v>Said Nagar Via, Ali Pur Chattha, Tehsil Wazirabad Distt, Gujranwala</v>
          </cell>
          <cell r="AV174">
            <v>3459230069</v>
          </cell>
          <cell r="AX174" t="str">
            <v>OFFLINE</v>
          </cell>
          <cell r="AY174" t="str">
            <v>Multan</v>
          </cell>
          <cell r="AZ174">
            <v>236531</v>
          </cell>
          <cell r="BA174">
            <v>3983</v>
          </cell>
        </row>
        <row r="175">
          <cell r="B175">
            <v>169</v>
          </cell>
          <cell r="C175" t="str">
            <v>Mr. Ch. Anwar Hussain s/o Ch. Fazal Ud Din</v>
          </cell>
          <cell r="D175" t="str">
            <v>S.S.O</v>
          </cell>
          <cell r="E175">
            <v>15536</v>
          </cell>
          <cell r="F175" t="str">
            <v>Mix</v>
          </cell>
          <cell r="G175" t="str">
            <v>1545-8</v>
          </cell>
          <cell r="H175" t="str">
            <v>N.B.P Dirtrict Courtr Branch Khanewal.</v>
          </cell>
          <cell r="I175">
            <v>734</v>
          </cell>
          <cell r="J175">
            <v>37450</v>
          </cell>
          <cell r="K175">
            <v>18</v>
          </cell>
          <cell r="L175" t="str">
            <v>P</v>
          </cell>
          <cell r="M175">
            <v>19543</v>
          </cell>
          <cell r="N175">
            <v>22474.449999999997</v>
          </cell>
          <cell r="O175">
            <v>2931.4499999999971</v>
          </cell>
          <cell r="P175">
            <v>22474.449999999997</v>
          </cell>
          <cell r="Q175">
            <v>4494.8899999999994</v>
          </cell>
          <cell r="R175">
            <v>26969</v>
          </cell>
          <cell r="S175">
            <v>3371</v>
          </cell>
          <cell r="T175">
            <v>30340</v>
          </cell>
          <cell r="U175">
            <v>5169</v>
          </cell>
          <cell r="V175">
            <v>35509</v>
          </cell>
          <cell r="W175">
            <v>3101</v>
          </cell>
          <cell r="X175">
            <v>34115</v>
          </cell>
          <cell r="Y175">
            <v>34115</v>
          </cell>
          <cell r="Z175">
            <v>38610</v>
          </cell>
          <cell r="AA175">
            <v>3412</v>
          </cell>
          <cell r="AB175">
            <v>37527</v>
          </cell>
          <cell r="AC175">
            <v>37527</v>
          </cell>
          <cell r="AD175">
            <v>42022</v>
          </cell>
          <cell r="AE175">
            <v>3412</v>
          </cell>
          <cell r="AF175">
            <v>2814.5250000000001</v>
          </cell>
          <cell r="AG175">
            <v>40341.525000000001</v>
          </cell>
          <cell r="AI175">
            <v>4034.1525000000001</v>
          </cell>
          <cell r="AL175">
            <v>0</v>
          </cell>
          <cell r="AM175">
            <v>0</v>
          </cell>
          <cell r="AN175">
            <v>0</v>
          </cell>
          <cell r="AQ175">
            <v>0</v>
          </cell>
          <cell r="AS175">
            <v>0</v>
          </cell>
          <cell r="AU175" t="str">
            <v xml:space="preserve">House No 678, Near Govt: Girls Hussain Model High School, Colony No. 3, Distt, Khaniwal </v>
          </cell>
          <cell r="AV175" t="str">
            <v>3066699123/0652551684</v>
          </cell>
          <cell r="AX175" t="str">
            <v>OFFLINE</v>
          </cell>
          <cell r="AY175" t="str">
            <v>Multan</v>
          </cell>
          <cell r="AZ175">
            <v>775896</v>
          </cell>
          <cell r="BA175">
            <v>13065.5</v>
          </cell>
        </row>
        <row r="176">
          <cell r="B176">
            <v>170</v>
          </cell>
          <cell r="C176" t="str">
            <v>Mr. Abdul Qayuum Khan s/o Abdur Rasheed Khan</v>
          </cell>
          <cell r="D176" t="str">
            <v>F/A</v>
          </cell>
          <cell r="E176">
            <v>16874</v>
          </cell>
          <cell r="F176" t="str">
            <v>Mix</v>
          </cell>
          <cell r="G176" t="str">
            <v>17561-0</v>
          </cell>
          <cell r="H176" t="str">
            <v>N.B.P Latifabad Branch Latifabad No. 8 Hyderabad Branch.</v>
          </cell>
          <cell r="I176">
            <v>91</v>
          </cell>
          <cell r="J176">
            <v>37399</v>
          </cell>
          <cell r="K176">
            <v>8</v>
          </cell>
          <cell r="L176" t="str">
            <v>P</v>
          </cell>
          <cell r="M176">
            <v>6125</v>
          </cell>
          <cell r="N176">
            <v>7043.7499999999991</v>
          </cell>
          <cell r="O176">
            <v>918.74999999999909</v>
          </cell>
          <cell r="P176">
            <v>7043.7499999999991</v>
          </cell>
          <cell r="Q176">
            <v>1760.9374999999998</v>
          </cell>
          <cell r="R176">
            <v>8805</v>
          </cell>
          <cell r="S176">
            <v>1409</v>
          </cell>
          <cell r="T176">
            <v>10214</v>
          </cell>
          <cell r="U176">
            <v>1691</v>
          </cell>
          <cell r="V176">
            <v>11905</v>
          </cell>
          <cell r="W176">
            <v>1014</v>
          </cell>
          <cell r="X176">
            <v>11158</v>
          </cell>
          <cell r="Y176">
            <v>11158</v>
          </cell>
          <cell r="Z176">
            <v>12919</v>
          </cell>
          <cell r="AA176">
            <v>1116</v>
          </cell>
          <cell r="AB176">
            <v>12274</v>
          </cell>
          <cell r="AC176">
            <v>12274</v>
          </cell>
          <cell r="AD176">
            <v>14035</v>
          </cell>
          <cell r="AE176">
            <v>1116</v>
          </cell>
          <cell r="AF176">
            <v>920.55</v>
          </cell>
          <cell r="AG176">
            <v>13194.55</v>
          </cell>
          <cell r="AH176">
            <v>2201.1718749999995</v>
          </cell>
          <cell r="AI176">
            <v>1319.4549999999999</v>
          </cell>
          <cell r="AJ176">
            <v>14514.004999999999</v>
          </cell>
          <cell r="AK176">
            <v>16715.176874999997</v>
          </cell>
          <cell r="AL176">
            <v>1451.4005</v>
          </cell>
          <cell r="AM176">
            <v>15965.405499999999</v>
          </cell>
          <cell r="AN176">
            <v>0</v>
          </cell>
          <cell r="AO176">
            <v>18166.577374999997</v>
          </cell>
          <cell r="AP176" t="str">
            <v>PAID UP TO JANUARY 2018</v>
          </cell>
          <cell r="AQ176">
            <v>0</v>
          </cell>
          <cell r="AS176">
            <v>18167</v>
          </cell>
          <cell r="AU176" t="str">
            <v>House No 121, Quaid E Azam Colony, Near Arban Hospital, Distt, Hyderabad</v>
          </cell>
          <cell r="AV176" t="str">
            <v>0344-8344738</v>
          </cell>
          <cell r="AX176" t="str">
            <v>ONLINE</v>
          </cell>
          <cell r="AY176" t="str">
            <v>MirPurKhas</v>
          </cell>
          <cell r="AZ176">
            <v>267443</v>
          </cell>
          <cell r="BA176">
            <v>3983</v>
          </cell>
        </row>
        <row r="177">
          <cell r="B177">
            <v>171</v>
          </cell>
          <cell r="C177" t="str">
            <v>Mst. Sabul Khatoon w/o Qadir Bux</v>
          </cell>
          <cell r="D177" t="str">
            <v>N.Q</v>
          </cell>
          <cell r="E177">
            <v>20148</v>
          </cell>
          <cell r="F177" t="str">
            <v>Mix</v>
          </cell>
          <cell r="G177" t="str">
            <v>20244-0</v>
          </cell>
          <cell r="H177" t="str">
            <v>N.B.P Nowshero Feroz Branch.</v>
          </cell>
          <cell r="I177">
            <v>41</v>
          </cell>
          <cell r="J177">
            <v>38355</v>
          </cell>
          <cell r="K177">
            <v>2</v>
          </cell>
          <cell r="L177" t="str">
            <v>F</v>
          </cell>
          <cell r="M177">
            <v>1597.5</v>
          </cell>
          <cell r="N177">
            <v>2755.6875</v>
          </cell>
          <cell r="O177">
            <v>1158.1875</v>
          </cell>
          <cell r="P177">
            <v>2755.6875</v>
          </cell>
          <cell r="Q177">
            <v>689</v>
          </cell>
          <cell r="R177">
            <v>3445</v>
          </cell>
          <cell r="S177">
            <v>413</v>
          </cell>
          <cell r="T177">
            <v>3858</v>
          </cell>
          <cell r="U177">
            <v>634</v>
          </cell>
          <cell r="V177">
            <v>4492</v>
          </cell>
          <cell r="W177">
            <v>380</v>
          </cell>
          <cell r="X177">
            <v>4183</v>
          </cell>
          <cell r="Y177">
            <v>4183</v>
          </cell>
          <cell r="Z177">
            <v>4872</v>
          </cell>
          <cell r="AA177">
            <v>418</v>
          </cell>
          <cell r="AB177">
            <v>4601</v>
          </cell>
          <cell r="AC177">
            <v>4601</v>
          </cell>
          <cell r="AD177">
            <v>5290</v>
          </cell>
          <cell r="AE177">
            <v>418</v>
          </cell>
          <cell r="AF177">
            <v>345.07499999999999</v>
          </cell>
          <cell r="AG177">
            <v>4946.0749999999998</v>
          </cell>
          <cell r="AH177">
            <v>861.25</v>
          </cell>
          <cell r="AI177">
            <v>494.60750000000002</v>
          </cell>
          <cell r="AJ177">
            <v>5440.6824999999999</v>
          </cell>
          <cell r="AK177">
            <v>6301.9324999999999</v>
          </cell>
          <cell r="AL177">
            <v>544.06825000000003</v>
          </cell>
          <cell r="AM177">
            <v>5984.7507500000002</v>
          </cell>
          <cell r="AN177">
            <v>0</v>
          </cell>
          <cell r="AO177">
            <v>6846.0007500000002</v>
          </cell>
          <cell r="AP177" t="str">
            <v>PAID UP TO JANUARY 2018</v>
          </cell>
          <cell r="AQ177">
            <v>0</v>
          </cell>
          <cell r="AS177">
            <v>6846</v>
          </cell>
          <cell r="AU177" t="str">
            <v>Village Mole Dino solangi P.O Mithiani, Distt, Nausherofaroz</v>
          </cell>
          <cell r="AV177">
            <v>3361886711</v>
          </cell>
          <cell r="AX177" t="str">
            <v>OFFLINE</v>
          </cell>
          <cell r="AY177" t="str">
            <v>Sakrand</v>
          </cell>
          <cell r="AZ177">
            <v>187712</v>
          </cell>
          <cell r="BA177">
            <v>2135.4699999999998</v>
          </cell>
        </row>
        <row r="178">
          <cell r="B178">
            <v>172</v>
          </cell>
          <cell r="C178" t="str">
            <v>Mst. Shamim Begum w/o Jamil Ahmed Khan.</v>
          </cell>
          <cell r="D178" t="str">
            <v>Machnanic</v>
          </cell>
          <cell r="E178">
            <v>0</v>
          </cell>
          <cell r="F178" t="str">
            <v>Mix</v>
          </cell>
          <cell r="G178" t="str">
            <v>12697-7</v>
          </cell>
          <cell r="H178" t="str">
            <v>N.B.P Tando Allahyar Branch.</v>
          </cell>
          <cell r="I178">
            <v>68</v>
          </cell>
          <cell r="J178">
            <v>36219</v>
          </cell>
          <cell r="K178">
            <v>7</v>
          </cell>
          <cell r="L178" t="str">
            <v>F</v>
          </cell>
          <cell r="M178">
            <v>3160</v>
          </cell>
          <cell r="N178">
            <v>0</v>
          </cell>
          <cell r="O178">
            <v>-910</v>
          </cell>
          <cell r="P178">
            <v>2250</v>
          </cell>
          <cell r="Q178">
            <v>1422</v>
          </cell>
          <cell r="R178">
            <v>3672</v>
          </cell>
          <cell r="S178">
            <v>450</v>
          </cell>
          <cell r="T178">
            <v>4122</v>
          </cell>
          <cell r="U178">
            <v>540</v>
          </cell>
          <cell r="V178">
            <v>4662</v>
          </cell>
          <cell r="W178">
            <v>324</v>
          </cell>
          <cell r="X178">
            <v>3564</v>
          </cell>
          <cell r="Y178">
            <v>3750</v>
          </cell>
          <cell r="Z178">
            <v>5172</v>
          </cell>
          <cell r="AA178">
            <v>375</v>
          </cell>
          <cell r="AB178">
            <v>4125</v>
          </cell>
          <cell r="AC178">
            <v>4500</v>
          </cell>
          <cell r="AD178">
            <v>5922</v>
          </cell>
          <cell r="AE178">
            <v>750</v>
          </cell>
          <cell r="AF178">
            <v>337.5</v>
          </cell>
          <cell r="AG178">
            <v>4837.5</v>
          </cell>
          <cell r="AH178">
            <v>1777.5</v>
          </cell>
          <cell r="AI178">
            <v>483.75</v>
          </cell>
          <cell r="AJ178">
            <v>5321.25</v>
          </cell>
          <cell r="AK178">
            <v>7098.75</v>
          </cell>
          <cell r="AL178">
            <v>532.125</v>
          </cell>
          <cell r="AM178">
            <v>5853.375</v>
          </cell>
          <cell r="AN178">
            <v>0</v>
          </cell>
          <cell r="AO178">
            <v>7630.875</v>
          </cell>
          <cell r="AP178" t="str">
            <v>PAID UP TO JANUARY 2018</v>
          </cell>
          <cell r="AQ178">
            <v>0</v>
          </cell>
          <cell r="AS178">
            <v>7631</v>
          </cell>
          <cell r="AU178" t="str">
            <v>House No 1050, Chooripara ward No B, Tando allahyar, Distt, Hyderabad</v>
          </cell>
          <cell r="AV178" t="str">
            <v>03009220558/0223899034</v>
          </cell>
          <cell r="AX178" t="str">
            <v>OFFLINE</v>
          </cell>
          <cell r="AY178" t="str">
            <v>MirPurKhas</v>
          </cell>
          <cell r="AZ178" t="str">
            <v>NOT FOUND</v>
          </cell>
          <cell r="BA178">
            <v>3083.76</v>
          </cell>
        </row>
        <row r="179">
          <cell r="B179">
            <v>173</v>
          </cell>
          <cell r="C179" t="str">
            <v>Mst. Mansab Mai w/o Faqeer Mohammad.</v>
          </cell>
          <cell r="D179" t="str">
            <v>Beldar</v>
          </cell>
          <cell r="E179">
            <v>19473</v>
          </cell>
          <cell r="F179" t="str">
            <v>Multan</v>
          </cell>
          <cell r="G179" t="str">
            <v>5583-0</v>
          </cell>
          <cell r="H179" t="str">
            <v>N.B.P Timber Market Vehari Road Multan.</v>
          </cell>
          <cell r="I179">
            <v>835</v>
          </cell>
          <cell r="J179">
            <v>39131</v>
          </cell>
          <cell r="K179">
            <v>2</v>
          </cell>
          <cell r="L179" t="str">
            <v>F</v>
          </cell>
          <cell r="M179">
            <v>2689.4</v>
          </cell>
          <cell r="N179">
            <v>4639.2150000000001</v>
          </cell>
          <cell r="O179">
            <v>1949.8150000000001</v>
          </cell>
          <cell r="P179">
            <v>4639.2150000000001</v>
          </cell>
          <cell r="Q179">
            <v>1159.80375</v>
          </cell>
          <cell r="R179">
            <v>5799</v>
          </cell>
          <cell r="S179">
            <v>696</v>
          </cell>
          <cell r="T179">
            <v>6495</v>
          </cell>
          <cell r="U179">
            <v>1067</v>
          </cell>
          <cell r="V179">
            <v>7562</v>
          </cell>
          <cell r="W179">
            <v>640</v>
          </cell>
          <cell r="X179">
            <v>7042</v>
          </cell>
          <cell r="Y179">
            <v>7042</v>
          </cell>
          <cell r="Z179">
            <v>8202</v>
          </cell>
          <cell r="AA179">
            <v>704</v>
          </cell>
          <cell r="AB179">
            <v>7746</v>
          </cell>
          <cell r="AC179">
            <v>7746</v>
          </cell>
          <cell r="AD179">
            <v>8906</v>
          </cell>
          <cell r="AE179">
            <v>704</v>
          </cell>
          <cell r="AF179">
            <v>580.94999999999993</v>
          </cell>
          <cell r="AG179">
            <v>8326.9500000000007</v>
          </cell>
          <cell r="AH179">
            <v>1449.7546875</v>
          </cell>
          <cell r="AI179">
            <v>832.69500000000016</v>
          </cell>
          <cell r="AJ179">
            <v>9159.6450000000004</v>
          </cell>
          <cell r="AK179">
            <v>10609.399687500001</v>
          </cell>
          <cell r="AL179">
            <v>915.96450000000004</v>
          </cell>
          <cell r="AM179">
            <v>10075.6095</v>
          </cell>
          <cell r="AN179">
            <v>0</v>
          </cell>
          <cell r="AO179">
            <v>11525.364187500001</v>
          </cell>
          <cell r="AP179" t="str">
            <v>PAID UP TO JANUARY 2018</v>
          </cell>
          <cell r="AQ179">
            <v>0</v>
          </cell>
          <cell r="AS179">
            <v>11525</v>
          </cell>
          <cell r="AU179" t="str">
            <v>Chah Baan Wala Waan Chattaa P/O Farooq Pura Distt: Multan</v>
          </cell>
          <cell r="AV179" t="str">
            <v>03017560642</v>
          </cell>
          <cell r="AX179" t="str">
            <v>OFFLINE</v>
          </cell>
          <cell r="AY179" t="str">
            <v>Multan</v>
          </cell>
          <cell r="AZ179">
            <v>126581</v>
          </cell>
          <cell r="BA179">
            <v>2678.66</v>
          </cell>
        </row>
        <row r="180">
          <cell r="B180">
            <v>174</v>
          </cell>
          <cell r="C180" t="str">
            <v>Mst Sharifan Mai w/o M. Akram</v>
          </cell>
          <cell r="D180" t="str">
            <v>Beldar</v>
          </cell>
          <cell r="E180">
            <v>17525</v>
          </cell>
          <cell r="F180" t="str">
            <v>Multan</v>
          </cell>
          <cell r="G180" t="str">
            <v>6307-3</v>
          </cell>
          <cell r="H180" t="str">
            <v>N.B.P Timber Market Vehari Road Multan.</v>
          </cell>
          <cell r="I180">
            <v>835</v>
          </cell>
          <cell r="J180">
            <v>39439</v>
          </cell>
          <cell r="K180">
            <v>2</v>
          </cell>
          <cell r="L180" t="str">
            <v>F</v>
          </cell>
          <cell r="M180">
            <v>1984</v>
          </cell>
          <cell r="N180">
            <v>3422.3999999999996</v>
          </cell>
          <cell r="O180">
            <v>1438.3999999999996</v>
          </cell>
          <cell r="P180">
            <v>3422.3999999999996</v>
          </cell>
          <cell r="Q180">
            <v>855.59999999999991</v>
          </cell>
          <cell r="R180">
            <v>4278</v>
          </cell>
          <cell r="S180">
            <v>513</v>
          </cell>
          <cell r="T180">
            <v>4791</v>
          </cell>
          <cell r="U180">
            <v>787</v>
          </cell>
          <cell r="V180">
            <v>5578</v>
          </cell>
          <cell r="W180">
            <v>472</v>
          </cell>
          <cell r="X180">
            <v>5194</v>
          </cell>
          <cell r="Y180">
            <v>5194</v>
          </cell>
          <cell r="Z180">
            <v>6050</v>
          </cell>
          <cell r="AA180">
            <v>519</v>
          </cell>
          <cell r="AB180">
            <v>5713</v>
          </cell>
          <cell r="AC180">
            <v>5713</v>
          </cell>
          <cell r="AD180">
            <v>6569</v>
          </cell>
          <cell r="AE180">
            <v>519</v>
          </cell>
          <cell r="AF180">
            <v>428.47499999999997</v>
          </cell>
          <cell r="AG180">
            <v>6141.4750000000004</v>
          </cell>
          <cell r="AH180">
            <v>1069.5</v>
          </cell>
          <cell r="AI180">
            <v>614.14750000000004</v>
          </cell>
          <cell r="AJ180">
            <v>6755.6225000000004</v>
          </cell>
          <cell r="AK180">
            <v>7825.1225000000004</v>
          </cell>
          <cell r="AL180">
            <v>675.56225000000006</v>
          </cell>
          <cell r="AM180">
            <v>7431.1847500000003</v>
          </cell>
          <cell r="AN180">
            <v>0</v>
          </cell>
          <cell r="AO180">
            <v>8500.6847500000003</v>
          </cell>
          <cell r="AP180" t="str">
            <v>PAID UP TO JANUARY 2018</v>
          </cell>
          <cell r="AQ180">
            <v>0</v>
          </cell>
          <cell r="AS180">
            <v>8501</v>
          </cell>
          <cell r="AU180" t="str">
            <v>Rangeel Pur Dhakkhanna Khas Tehsil &amp; District Multan</v>
          </cell>
          <cell r="AV180" t="str">
            <v>0304-4213096</v>
          </cell>
          <cell r="AX180" t="str">
            <v>OFFLINE</v>
          </cell>
          <cell r="AY180" t="str">
            <v>Multan</v>
          </cell>
          <cell r="AZ180">
            <v>181686</v>
          </cell>
          <cell r="BA180">
            <v>3496.5</v>
          </cell>
        </row>
        <row r="181">
          <cell r="B181">
            <v>175</v>
          </cell>
          <cell r="C181" t="str">
            <v>Mohammad Nawaz Malik s/o Malik Khan Malik.</v>
          </cell>
          <cell r="D181" t="str">
            <v>P.S.O</v>
          </cell>
          <cell r="E181">
            <v>14935</v>
          </cell>
          <cell r="F181" t="str">
            <v>Multan</v>
          </cell>
          <cell r="G181" t="str">
            <v>901395-8</v>
          </cell>
          <cell r="H181" t="str">
            <v>N.B.P Timber Market Vehari Road Multan.</v>
          </cell>
          <cell r="I181">
            <v>835</v>
          </cell>
          <cell r="J181">
            <v>36849</v>
          </cell>
          <cell r="K181">
            <v>19</v>
          </cell>
          <cell r="L181" t="str">
            <v>P</v>
          </cell>
          <cell r="M181">
            <v>21103.45</v>
          </cell>
          <cell r="N181">
            <v>0</v>
          </cell>
          <cell r="O181">
            <v>-18103.45</v>
          </cell>
          <cell r="P181">
            <v>3000</v>
          </cell>
          <cell r="Q181">
            <v>5064.83</v>
          </cell>
          <cell r="R181">
            <v>8065</v>
          </cell>
          <cell r="S181">
            <v>600</v>
          </cell>
          <cell r="T181">
            <v>8665</v>
          </cell>
          <cell r="U181">
            <v>720</v>
          </cell>
          <cell r="V181">
            <v>9385</v>
          </cell>
          <cell r="W181">
            <v>432</v>
          </cell>
          <cell r="X181">
            <v>4752</v>
          </cell>
          <cell r="Y181">
            <v>5000</v>
          </cell>
          <cell r="Z181">
            <v>10065</v>
          </cell>
          <cell r="AA181">
            <v>500</v>
          </cell>
          <cell r="AB181">
            <v>5500</v>
          </cell>
          <cell r="AC181">
            <v>6000</v>
          </cell>
          <cell r="AD181">
            <v>11065</v>
          </cell>
          <cell r="AE181">
            <v>1000</v>
          </cell>
          <cell r="AF181">
            <v>450</v>
          </cell>
          <cell r="AG181">
            <v>37255</v>
          </cell>
          <cell r="AH181">
            <v>6331.0375000000004</v>
          </cell>
          <cell r="AI181">
            <v>3725.5</v>
          </cell>
          <cell r="AJ181">
            <v>40980.5</v>
          </cell>
          <cell r="AK181">
            <v>47311.537499999999</v>
          </cell>
          <cell r="AL181">
            <v>4098.05</v>
          </cell>
          <cell r="AM181">
            <v>45078.55</v>
          </cell>
          <cell r="AN181">
            <v>0</v>
          </cell>
          <cell r="AO181">
            <v>51409.587500000001</v>
          </cell>
          <cell r="AP181" t="str">
            <v>PAID UP TO JANUARY 2018</v>
          </cell>
          <cell r="AQ181">
            <v>0</v>
          </cell>
          <cell r="AS181">
            <v>51410</v>
          </cell>
          <cell r="AU181" t="str">
            <v>House No 20, Wilayat Abad No 2, Dakkhanna Timber Market Multan</v>
          </cell>
          <cell r="AV181" t="str">
            <v>061-4230480</v>
          </cell>
          <cell r="AX181" t="str">
            <v>OFFLINE</v>
          </cell>
          <cell r="AY181" t="str">
            <v>Multan</v>
          </cell>
          <cell r="AZ181">
            <v>971333</v>
          </cell>
          <cell r="BA181">
            <v>10468.15</v>
          </cell>
          <cell r="BB181" t="str">
            <v xml:space="preserve">Restored pension Add In the Month of October-2017 but arrear is still pending from the date of Restoration (20.11.2015) to 30 September-2017  </v>
          </cell>
        </row>
        <row r="182">
          <cell r="B182">
            <v>176</v>
          </cell>
          <cell r="C182" t="str">
            <v>Mst. Nasreen Akhtar w/o Abdul Ghaffar</v>
          </cell>
          <cell r="D182" t="str">
            <v>S.S.O</v>
          </cell>
          <cell r="E182">
            <v>17989</v>
          </cell>
          <cell r="F182" t="str">
            <v>Multan</v>
          </cell>
          <cell r="G182" t="str">
            <v>301338899-6</v>
          </cell>
          <cell r="H182" t="str">
            <v>N.B.P West Canal Road Branch, Faisalabad.</v>
          </cell>
          <cell r="I182">
            <v>2152</v>
          </cell>
          <cell r="J182">
            <v>39903</v>
          </cell>
          <cell r="K182">
            <v>18</v>
          </cell>
          <cell r="L182" t="str">
            <v>F</v>
          </cell>
          <cell r="M182">
            <v>9173</v>
          </cell>
          <cell r="N182">
            <v>15823.424999999999</v>
          </cell>
          <cell r="O182">
            <v>6650.4249999999993</v>
          </cell>
          <cell r="P182">
            <v>15823.424999999999</v>
          </cell>
          <cell r="Q182">
            <v>3164</v>
          </cell>
          <cell r="R182">
            <v>18987</v>
          </cell>
          <cell r="S182">
            <v>2374</v>
          </cell>
          <cell r="T182">
            <v>21361</v>
          </cell>
          <cell r="U182">
            <v>3639</v>
          </cell>
          <cell r="V182">
            <v>25000</v>
          </cell>
          <cell r="W182">
            <v>2184</v>
          </cell>
          <cell r="X182">
            <v>24020</v>
          </cell>
          <cell r="Y182">
            <v>24020</v>
          </cell>
          <cell r="Z182">
            <v>27184</v>
          </cell>
          <cell r="AA182">
            <v>2402</v>
          </cell>
          <cell r="AB182">
            <v>26422</v>
          </cell>
          <cell r="AC182">
            <v>26422</v>
          </cell>
          <cell r="AD182">
            <v>29586</v>
          </cell>
          <cell r="AE182">
            <v>2402</v>
          </cell>
          <cell r="AF182">
            <v>1981.6499999999999</v>
          </cell>
          <cell r="AG182">
            <v>28403.65</v>
          </cell>
          <cell r="AH182">
            <v>3955</v>
          </cell>
          <cell r="AI182">
            <v>2840.3650000000002</v>
          </cell>
          <cell r="AJ182">
            <v>31244.015000000003</v>
          </cell>
          <cell r="AK182">
            <v>35199.014999999999</v>
          </cell>
          <cell r="AL182">
            <v>3124.4015000000004</v>
          </cell>
          <cell r="AM182">
            <v>34368.416500000007</v>
          </cell>
          <cell r="AN182">
            <v>0</v>
          </cell>
          <cell r="AO182">
            <v>38323.416500000007</v>
          </cell>
          <cell r="AP182" t="str">
            <v>PAID UP TO JANUARY 2018</v>
          </cell>
          <cell r="AQ182">
            <v>0</v>
          </cell>
          <cell r="AS182">
            <v>38323</v>
          </cell>
          <cell r="AU182" t="str">
            <v>House No. 124 -C, VIP Block, Canal Park Colony, Near Chamber of Commerce, Faisalabad.</v>
          </cell>
          <cell r="AV182" t="str">
            <v>0304-5287601</v>
          </cell>
          <cell r="AX182" t="str">
            <v>OFFLINE</v>
          </cell>
          <cell r="AY182" t="str">
            <v>Multan</v>
          </cell>
          <cell r="AZ182">
            <v>1008166</v>
          </cell>
          <cell r="BA182">
            <v>19402</v>
          </cell>
        </row>
        <row r="183">
          <cell r="B183">
            <v>177</v>
          </cell>
          <cell r="C183" t="str">
            <v>Mr. Mohammad Bashir Mirza s/o M. Hussain.</v>
          </cell>
          <cell r="D183" t="str">
            <v>PSO</v>
          </cell>
          <cell r="E183">
            <v>16803</v>
          </cell>
          <cell r="F183" t="str">
            <v>Multan</v>
          </cell>
          <cell r="G183" t="str">
            <v>901895-3</v>
          </cell>
          <cell r="H183" t="str">
            <v>N.B.P Timber Market Vehari Road Multan.</v>
          </cell>
          <cell r="I183">
            <v>835</v>
          </cell>
          <cell r="J183">
            <v>38717</v>
          </cell>
          <cell r="K183">
            <v>19</v>
          </cell>
          <cell r="L183" t="str">
            <v>P</v>
          </cell>
          <cell r="M183">
            <v>25041</v>
          </cell>
          <cell r="N183">
            <v>28797.149999999998</v>
          </cell>
          <cell r="O183">
            <v>3756.1499999999978</v>
          </cell>
          <cell r="P183">
            <v>28797.149999999998</v>
          </cell>
          <cell r="Q183">
            <v>5759.43</v>
          </cell>
          <cell r="R183">
            <v>34557</v>
          </cell>
          <cell r="S183">
            <v>4320</v>
          </cell>
          <cell r="T183">
            <v>38877</v>
          </cell>
          <cell r="U183">
            <v>6624</v>
          </cell>
          <cell r="V183">
            <v>45501</v>
          </cell>
          <cell r="W183">
            <v>3974</v>
          </cell>
          <cell r="X183">
            <v>43716</v>
          </cell>
          <cell r="Y183">
            <v>43716</v>
          </cell>
          <cell r="Z183">
            <v>49475</v>
          </cell>
          <cell r="AA183">
            <v>4372</v>
          </cell>
          <cell r="AB183">
            <v>48088</v>
          </cell>
          <cell r="AC183">
            <v>48088</v>
          </cell>
          <cell r="AD183">
            <v>53847</v>
          </cell>
          <cell r="AE183">
            <v>4372</v>
          </cell>
          <cell r="AF183">
            <v>3606.6</v>
          </cell>
          <cell r="AG183">
            <v>51694.6</v>
          </cell>
          <cell r="AH183">
            <v>7199.2875000000004</v>
          </cell>
          <cell r="AI183">
            <v>5169.46</v>
          </cell>
          <cell r="AJ183">
            <v>56864.06</v>
          </cell>
          <cell r="AK183">
            <v>64063.347499999996</v>
          </cell>
          <cell r="AL183">
            <v>5686.4059999999999</v>
          </cell>
          <cell r="AM183">
            <v>62550.466</v>
          </cell>
          <cell r="AN183">
            <v>0</v>
          </cell>
          <cell r="AO183">
            <v>69749.753500000006</v>
          </cell>
          <cell r="AP183" t="str">
            <v>PAID UP TO JANUARY 2018</v>
          </cell>
          <cell r="AQ183">
            <v>0</v>
          </cell>
          <cell r="AS183">
            <v>69750</v>
          </cell>
          <cell r="AU183" t="str">
            <v>House No 194, B-Garden Town, Multan</v>
          </cell>
          <cell r="AV183" t="str">
            <v>061-6539866</v>
          </cell>
          <cell r="AX183" t="str">
            <v>OFFLINE</v>
          </cell>
          <cell r="AY183" t="str">
            <v>Multan</v>
          </cell>
          <cell r="AZ183">
            <v>997164</v>
          </cell>
          <cell r="BA183">
            <v>19190</v>
          </cell>
        </row>
        <row r="184">
          <cell r="B184">
            <v>178</v>
          </cell>
          <cell r="C184" t="str">
            <v>Mr. Mohammad Sharif  s/o Ch Allah Dittah</v>
          </cell>
          <cell r="D184" t="str">
            <v>Asstt</v>
          </cell>
          <cell r="E184">
            <v>17573</v>
          </cell>
          <cell r="F184" t="str">
            <v>Multan</v>
          </cell>
          <cell r="G184" t="str">
            <v>900344-2</v>
          </cell>
          <cell r="H184" t="str">
            <v>N.B.P Timber Market Vehari Road Multan.</v>
          </cell>
          <cell r="I184">
            <v>835</v>
          </cell>
          <cell r="J184">
            <v>39487</v>
          </cell>
          <cell r="K184">
            <v>14</v>
          </cell>
          <cell r="L184" t="str">
            <v>P</v>
          </cell>
          <cell r="M184">
            <v>8011</v>
          </cell>
          <cell r="N184">
            <v>9212.65</v>
          </cell>
          <cell r="O184">
            <v>1201.6499999999996</v>
          </cell>
          <cell r="P184">
            <v>9212.65</v>
          </cell>
          <cell r="Q184">
            <v>2303</v>
          </cell>
          <cell r="R184">
            <v>11516</v>
          </cell>
          <cell r="S184">
            <v>1382</v>
          </cell>
          <cell r="T184">
            <v>12898</v>
          </cell>
          <cell r="U184">
            <v>2119</v>
          </cell>
          <cell r="V184">
            <v>15017</v>
          </cell>
          <cell r="W184">
            <v>1271</v>
          </cell>
          <cell r="X184">
            <v>13985</v>
          </cell>
          <cell r="Y184">
            <v>13985</v>
          </cell>
          <cell r="Z184">
            <v>16288</v>
          </cell>
          <cell r="AA184">
            <v>1399</v>
          </cell>
          <cell r="AB184">
            <v>15384</v>
          </cell>
          <cell r="AC184">
            <v>15384</v>
          </cell>
          <cell r="AD184">
            <v>17687</v>
          </cell>
          <cell r="AE184">
            <v>1399</v>
          </cell>
          <cell r="AF184">
            <v>1153.8</v>
          </cell>
          <cell r="AG184">
            <v>16537.8</v>
          </cell>
          <cell r="AH184">
            <v>2878.75</v>
          </cell>
          <cell r="AI184">
            <v>1653.78</v>
          </cell>
          <cell r="AJ184">
            <v>18191.579999999998</v>
          </cell>
          <cell r="AK184">
            <v>21070.329999999998</v>
          </cell>
          <cell r="AL184">
            <v>1819.1579999999999</v>
          </cell>
          <cell r="AM184">
            <v>20010.737999999998</v>
          </cell>
          <cell r="AN184">
            <v>0</v>
          </cell>
          <cell r="AO184">
            <v>22889.487999999998</v>
          </cell>
          <cell r="AP184" t="str">
            <v>PAID UP TO JANUARY 2018</v>
          </cell>
          <cell r="AQ184">
            <v>0</v>
          </cell>
          <cell r="AS184">
            <v>22889</v>
          </cell>
          <cell r="AU184" t="str">
            <v>House No 888/A-6, No.1, Bilal Colony, Dakkhanna Timbber Market Multan</v>
          </cell>
          <cell r="AV184" t="str">
            <v>0300-7329164</v>
          </cell>
          <cell r="AX184" t="str">
            <v>OFFLINE</v>
          </cell>
          <cell r="AY184" t="str">
            <v>Multan</v>
          </cell>
          <cell r="AZ184">
            <v>355368</v>
          </cell>
          <cell r="BA184">
            <v>6839</v>
          </cell>
        </row>
        <row r="185">
          <cell r="B185">
            <v>179</v>
          </cell>
          <cell r="C185" t="str">
            <v>Mst Memona Jabeen w/o Abdul Qadir.</v>
          </cell>
          <cell r="D185" t="str">
            <v>A.O</v>
          </cell>
          <cell r="E185">
            <v>16225</v>
          </cell>
          <cell r="F185" t="str">
            <v>Multan</v>
          </cell>
          <cell r="G185" t="str">
            <v>3543-4</v>
          </cell>
          <cell r="H185" t="str">
            <v>N.B.P Timber Market Vehari Road Multan.</v>
          </cell>
          <cell r="I185">
            <v>835</v>
          </cell>
          <cell r="J185">
            <v>37414</v>
          </cell>
          <cell r="K185">
            <v>17</v>
          </cell>
          <cell r="L185" t="str">
            <v>F</v>
          </cell>
          <cell r="M185">
            <v>9467</v>
          </cell>
          <cell r="N185">
            <v>16330.574999999999</v>
          </cell>
          <cell r="O185">
            <v>6863.5749999999989</v>
          </cell>
          <cell r="P185">
            <v>16330.574999999999</v>
          </cell>
          <cell r="Q185">
            <v>3266</v>
          </cell>
          <cell r="R185">
            <v>19597</v>
          </cell>
          <cell r="S185">
            <v>3266</v>
          </cell>
          <cell r="T185">
            <v>22863</v>
          </cell>
          <cell r="U185">
            <v>3919</v>
          </cell>
          <cell r="V185">
            <v>26782</v>
          </cell>
          <cell r="W185">
            <v>2352</v>
          </cell>
          <cell r="X185">
            <v>25868</v>
          </cell>
          <cell r="Y185">
            <v>25868</v>
          </cell>
          <cell r="Z185">
            <v>29134</v>
          </cell>
          <cell r="AA185">
            <v>2587</v>
          </cell>
          <cell r="AB185">
            <v>47424</v>
          </cell>
          <cell r="AC185">
            <v>47424</v>
          </cell>
          <cell r="AD185">
            <v>50690</v>
          </cell>
          <cell r="AE185">
            <v>21556</v>
          </cell>
          <cell r="AF185">
            <v>3556.7999999999997</v>
          </cell>
          <cell r="AG185">
            <v>50980.800000000003</v>
          </cell>
          <cell r="AH185">
            <v>4082.5</v>
          </cell>
          <cell r="AI185">
            <v>5098.0800000000008</v>
          </cell>
          <cell r="AJ185">
            <v>56078.880000000005</v>
          </cell>
          <cell r="AK185">
            <v>60161.380000000005</v>
          </cell>
          <cell r="AL185">
            <v>5607.8880000000008</v>
          </cell>
          <cell r="AM185">
            <v>61686.768000000004</v>
          </cell>
          <cell r="AN185">
            <v>0</v>
          </cell>
          <cell r="AO185">
            <v>65769.268000000011</v>
          </cell>
          <cell r="AP185" t="str">
            <v>PAID UP TO JANUARY 2018</v>
          </cell>
          <cell r="AQ185">
            <v>0</v>
          </cell>
          <cell r="AS185">
            <v>65769</v>
          </cell>
          <cell r="AU185" t="str">
            <v>House No. 140-CB Adeel House Gardan Town, Multan.</v>
          </cell>
          <cell r="AV185" t="str">
            <v>061-6515544</v>
          </cell>
          <cell r="AX185" t="str">
            <v>OFFLINE</v>
          </cell>
          <cell r="AY185" t="str">
            <v>Multan</v>
          </cell>
          <cell r="AZ185">
            <v>783374</v>
          </cell>
          <cell r="BA185">
            <v>12656</v>
          </cell>
        </row>
        <row r="186">
          <cell r="B186">
            <v>180</v>
          </cell>
          <cell r="C186" t="str">
            <v>Mst Shamim Akhtar w/o Nazar Hussain</v>
          </cell>
          <cell r="D186" t="str">
            <v>Fitter</v>
          </cell>
          <cell r="E186">
            <v>17685</v>
          </cell>
          <cell r="F186" t="str">
            <v>Multan</v>
          </cell>
          <cell r="H186" t="str">
            <v>N.B.P Timber Market Vehari Road Multan.</v>
          </cell>
          <cell r="I186">
            <v>835</v>
          </cell>
          <cell r="J186">
            <v>39599</v>
          </cell>
          <cell r="K186">
            <v>9</v>
          </cell>
          <cell r="L186" t="str">
            <v>F</v>
          </cell>
          <cell r="M186">
            <v>1238</v>
          </cell>
          <cell r="N186">
            <v>2135.5499999999997</v>
          </cell>
          <cell r="O186">
            <v>1012</v>
          </cell>
          <cell r="P186">
            <v>2250</v>
          </cell>
          <cell r="Q186">
            <v>562.5</v>
          </cell>
          <cell r="R186">
            <v>2813</v>
          </cell>
          <cell r="S186">
            <v>338</v>
          </cell>
          <cell r="T186">
            <v>3151</v>
          </cell>
          <cell r="U186">
            <v>518</v>
          </cell>
          <cell r="V186">
            <v>3669</v>
          </cell>
          <cell r="W186">
            <v>311</v>
          </cell>
          <cell r="X186">
            <v>3418</v>
          </cell>
          <cell r="Y186">
            <v>3750</v>
          </cell>
          <cell r="Z186">
            <v>4313</v>
          </cell>
          <cell r="AA186">
            <v>375</v>
          </cell>
          <cell r="AB186">
            <v>4126</v>
          </cell>
          <cell r="AC186">
            <v>4500</v>
          </cell>
          <cell r="AD186">
            <v>5063</v>
          </cell>
          <cell r="AE186">
            <v>750</v>
          </cell>
          <cell r="AF186">
            <v>337.5</v>
          </cell>
          <cell r="AG186">
            <v>4837.5</v>
          </cell>
          <cell r="AI186">
            <v>483.75</v>
          </cell>
          <cell r="AL186">
            <v>0</v>
          </cell>
          <cell r="AM186">
            <v>0</v>
          </cell>
          <cell r="AN186">
            <v>0</v>
          </cell>
          <cell r="AQ186">
            <v>0</v>
          </cell>
          <cell r="AS186">
            <v>0</v>
          </cell>
          <cell r="AV186">
            <v>0</v>
          </cell>
          <cell r="AY186" t="str">
            <v>Multan</v>
          </cell>
          <cell r="AZ186">
            <v>226569</v>
          </cell>
          <cell r="BA186">
            <v>4360</v>
          </cell>
        </row>
        <row r="187">
          <cell r="B187">
            <v>181</v>
          </cell>
          <cell r="C187" t="str">
            <v>Mst Bilqees Akhtar w/o Nazar Hussain</v>
          </cell>
          <cell r="D187" t="str">
            <v>Fitter</v>
          </cell>
          <cell r="E187">
            <v>17685</v>
          </cell>
          <cell r="F187" t="str">
            <v>Multan</v>
          </cell>
          <cell r="G187" t="str">
            <v>6825-6</v>
          </cell>
          <cell r="H187" t="str">
            <v>N.B.P Timber Market Vehari Road Multan.</v>
          </cell>
          <cell r="I187">
            <v>835</v>
          </cell>
          <cell r="J187">
            <v>39599</v>
          </cell>
          <cell r="K187">
            <v>9</v>
          </cell>
          <cell r="L187" t="str">
            <v>F</v>
          </cell>
          <cell r="M187">
            <v>2473.5</v>
          </cell>
          <cell r="N187">
            <v>4266.7874999999995</v>
          </cell>
          <cell r="O187">
            <v>1793.2874999999995</v>
          </cell>
          <cell r="P187">
            <v>4266.7874999999995</v>
          </cell>
          <cell r="Q187">
            <v>1067</v>
          </cell>
          <cell r="R187">
            <v>5334</v>
          </cell>
          <cell r="S187">
            <v>640</v>
          </cell>
          <cell r="T187">
            <v>5974</v>
          </cell>
          <cell r="U187">
            <v>981</v>
          </cell>
          <cell r="V187">
            <v>6955</v>
          </cell>
          <cell r="W187">
            <v>589</v>
          </cell>
          <cell r="X187">
            <v>6477</v>
          </cell>
          <cell r="Y187">
            <v>6477</v>
          </cell>
          <cell r="Z187">
            <v>7544</v>
          </cell>
          <cell r="AA187">
            <v>648</v>
          </cell>
          <cell r="AB187">
            <v>7125</v>
          </cell>
          <cell r="AC187">
            <v>7125</v>
          </cell>
          <cell r="AD187">
            <v>8192</v>
          </cell>
          <cell r="AE187">
            <v>648</v>
          </cell>
          <cell r="AF187">
            <v>534.375</v>
          </cell>
          <cell r="AG187">
            <v>7659.375</v>
          </cell>
          <cell r="AH187">
            <v>1333.75</v>
          </cell>
          <cell r="AI187">
            <v>765.9375</v>
          </cell>
          <cell r="AJ187">
            <v>8425.3125</v>
          </cell>
          <cell r="AK187">
            <v>9759.0625</v>
          </cell>
          <cell r="AL187">
            <v>842.53125</v>
          </cell>
          <cell r="AM187">
            <v>9267.84375</v>
          </cell>
          <cell r="AN187">
            <v>0</v>
          </cell>
          <cell r="AO187">
            <v>10601.59375</v>
          </cell>
          <cell r="AP187" t="str">
            <v>PAID UP TO JANUARY 2018</v>
          </cell>
          <cell r="AQ187">
            <v>0</v>
          </cell>
          <cell r="AS187">
            <v>10602</v>
          </cell>
          <cell r="AU187" t="str">
            <v>Qazi Town Near Kashmir Chowk Mohallah Chah Koray Wala Multan</v>
          </cell>
          <cell r="AV187" t="str">
            <v>03087419030</v>
          </cell>
          <cell r="AY187" t="str">
            <v>Multan</v>
          </cell>
          <cell r="AZ187">
            <v>226569</v>
          </cell>
          <cell r="BA187">
            <v>4360</v>
          </cell>
        </row>
        <row r="188">
          <cell r="B188">
            <v>182</v>
          </cell>
          <cell r="C188" t="str">
            <v>Mst Sakina Begum w/o Allah Dad.</v>
          </cell>
          <cell r="D188" t="str">
            <v>N.Q</v>
          </cell>
          <cell r="E188">
            <v>22402</v>
          </cell>
          <cell r="F188" t="str">
            <v>Multan</v>
          </cell>
          <cell r="G188" t="str">
            <v>6352-7</v>
          </cell>
          <cell r="H188" t="str">
            <v>N.B.P Timber Market Vehari Road Multan.</v>
          </cell>
          <cell r="I188">
            <v>835</v>
          </cell>
          <cell r="J188">
            <v>39978</v>
          </cell>
          <cell r="K188">
            <v>2</v>
          </cell>
          <cell r="L188" t="str">
            <v>F</v>
          </cell>
          <cell r="M188">
            <v>1955</v>
          </cell>
          <cell r="N188">
            <v>3372.3749999999995</v>
          </cell>
          <cell r="O188">
            <v>1417.3749999999995</v>
          </cell>
          <cell r="P188">
            <v>3372.3749999999995</v>
          </cell>
          <cell r="Q188">
            <v>843.09374999999989</v>
          </cell>
          <cell r="R188">
            <v>4215</v>
          </cell>
          <cell r="S188">
            <v>506</v>
          </cell>
          <cell r="T188">
            <v>4721</v>
          </cell>
          <cell r="U188">
            <v>776</v>
          </cell>
          <cell r="V188">
            <v>5497</v>
          </cell>
          <cell r="W188">
            <v>465</v>
          </cell>
          <cell r="X188">
            <v>5119</v>
          </cell>
          <cell r="Y188">
            <v>5119</v>
          </cell>
          <cell r="Z188">
            <v>5962</v>
          </cell>
          <cell r="AA188">
            <v>512</v>
          </cell>
          <cell r="AB188">
            <v>5631</v>
          </cell>
          <cell r="AC188">
            <v>5631</v>
          </cell>
          <cell r="AD188">
            <v>6474</v>
          </cell>
          <cell r="AE188">
            <v>512</v>
          </cell>
          <cell r="AF188">
            <v>422.32499999999999</v>
          </cell>
          <cell r="AG188">
            <v>6053.3249999999998</v>
          </cell>
          <cell r="AH188">
            <v>1053.8671874999998</v>
          </cell>
          <cell r="AI188">
            <v>605.33249999999998</v>
          </cell>
          <cell r="AJ188">
            <v>6658.6574999999993</v>
          </cell>
          <cell r="AK188">
            <v>7712.5246874999993</v>
          </cell>
          <cell r="AL188">
            <v>665.86574999999993</v>
          </cell>
          <cell r="AM188">
            <v>7324.5232499999993</v>
          </cell>
          <cell r="AN188">
            <v>0</v>
          </cell>
          <cell r="AO188">
            <v>8378.3904374999984</v>
          </cell>
          <cell r="AP188" t="str">
            <v>PAID UP TO JANUARY 2018</v>
          </cell>
          <cell r="AQ188">
            <v>0</v>
          </cell>
          <cell r="AS188">
            <v>8378</v>
          </cell>
          <cell r="AU188" t="str">
            <v xml:space="preserve">Rahe Lab Darya P/O Bosan Mathaar The: Multan Sadar Distt: Multan </v>
          </cell>
          <cell r="AV188" t="str">
            <v>03007078477</v>
          </cell>
          <cell r="AX188" t="str">
            <v>OFFLINE</v>
          </cell>
          <cell r="AY188" t="str">
            <v>Multan</v>
          </cell>
          <cell r="AZ188">
            <v>153048</v>
          </cell>
          <cell r="BA188">
            <v>2687</v>
          </cell>
        </row>
        <row r="189">
          <cell r="B189">
            <v>183</v>
          </cell>
          <cell r="C189" t="str">
            <v>Mst Pathani w/o Zamir Dustgir</v>
          </cell>
          <cell r="D189" t="str">
            <v>P.O</v>
          </cell>
          <cell r="E189" t="str">
            <v>Nil</v>
          </cell>
          <cell r="F189" t="str">
            <v>Multan</v>
          </cell>
          <cell r="G189" t="str">
            <v>4937-6</v>
          </cell>
          <cell r="H189" t="str">
            <v>N.B.P Timber Market Vehari Road Multan.</v>
          </cell>
          <cell r="I189">
            <v>835</v>
          </cell>
          <cell r="J189">
            <v>35078</v>
          </cell>
          <cell r="K189">
            <v>10</v>
          </cell>
          <cell r="L189" t="str">
            <v>F</v>
          </cell>
          <cell r="M189">
            <v>3818.5</v>
          </cell>
          <cell r="N189">
            <v>0</v>
          </cell>
          <cell r="O189">
            <v>-1568.5</v>
          </cell>
          <cell r="P189">
            <v>2250</v>
          </cell>
          <cell r="Q189">
            <v>1718.325</v>
          </cell>
          <cell r="R189">
            <v>3968</v>
          </cell>
          <cell r="S189">
            <v>450</v>
          </cell>
          <cell r="T189">
            <v>4418</v>
          </cell>
          <cell r="U189">
            <v>540</v>
          </cell>
          <cell r="V189">
            <v>4958</v>
          </cell>
          <cell r="W189">
            <v>324</v>
          </cell>
          <cell r="X189">
            <v>3564</v>
          </cell>
          <cell r="Y189">
            <v>3750</v>
          </cell>
          <cell r="Z189">
            <v>5468</v>
          </cell>
          <cell r="AA189">
            <v>375</v>
          </cell>
          <cell r="AB189">
            <v>4125</v>
          </cell>
          <cell r="AC189">
            <v>4500</v>
          </cell>
          <cell r="AD189">
            <v>6218</v>
          </cell>
          <cell r="AE189">
            <v>750</v>
          </cell>
          <cell r="AF189">
            <v>337.5</v>
          </cell>
          <cell r="AG189">
            <v>4837.5</v>
          </cell>
          <cell r="AH189">
            <v>2147.90625</v>
          </cell>
          <cell r="AI189">
            <v>483.75</v>
          </cell>
          <cell r="AJ189">
            <v>5321.25</v>
          </cell>
          <cell r="AK189">
            <v>7469.15625</v>
          </cell>
          <cell r="AL189">
            <v>532.125</v>
          </cell>
          <cell r="AM189">
            <v>5853.375</v>
          </cell>
          <cell r="AN189">
            <v>0</v>
          </cell>
          <cell r="AO189">
            <v>8001.28125</v>
          </cell>
          <cell r="AP189" t="str">
            <v>PAID UP TO JANUARY 2018</v>
          </cell>
          <cell r="AQ189">
            <v>0</v>
          </cell>
          <cell r="AS189">
            <v>8001</v>
          </cell>
          <cell r="AU189" t="str">
            <v>Near Masjid Ahmad Old Shujah Abad Road Mohallah Siraj Abad Multan</v>
          </cell>
          <cell r="AV189" t="str">
            <v>0300-6375402</v>
          </cell>
          <cell r="AX189" t="str">
            <v>OFFLINE</v>
          </cell>
          <cell r="AY189" t="str">
            <v>Multan</v>
          </cell>
          <cell r="AZ189">
            <v>260785</v>
          </cell>
          <cell r="BA189">
            <v>2810.5</v>
          </cell>
        </row>
        <row r="190">
          <cell r="B190">
            <v>184</v>
          </cell>
          <cell r="C190" t="str">
            <v>Mst Hanifan Bibi w/o Abdul Rasheed.</v>
          </cell>
          <cell r="D190" t="str">
            <v>Daftri</v>
          </cell>
          <cell r="E190">
            <v>14229</v>
          </cell>
          <cell r="F190" t="str">
            <v>Multan</v>
          </cell>
          <cell r="G190" t="str">
            <v>915294-0</v>
          </cell>
          <cell r="H190" t="str">
            <v>N.B.P Timber Market Vehari Road Multan.</v>
          </cell>
          <cell r="I190">
            <v>835</v>
          </cell>
          <cell r="J190">
            <v>36143</v>
          </cell>
          <cell r="K190">
            <v>2</v>
          </cell>
          <cell r="L190" t="str">
            <v>F</v>
          </cell>
          <cell r="M190">
            <v>2299</v>
          </cell>
          <cell r="N190">
            <v>0</v>
          </cell>
          <cell r="O190">
            <v>-49</v>
          </cell>
          <cell r="P190">
            <v>2250</v>
          </cell>
          <cell r="Q190">
            <v>1034.55</v>
          </cell>
          <cell r="R190">
            <v>3285</v>
          </cell>
          <cell r="S190">
            <v>450</v>
          </cell>
          <cell r="T190">
            <v>3735</v>
          </cell>
          <cell r="U190">
            <v>540</v>
          </cell>
          <cell r="V190">
            <v>4275</v>
          </cell>
          <cell r="W190">
            <v>324</v>
          </cell>
          <cell r="X190">
            <v>3564</v>
          </cell>
          <cell r="Y190">
            <v>3750</v>
          </cell>
          <cell r="Z190">
            <v>4785</v>
          </cell>
          <cell r="AA190">
            <v>375</v>
          </cell>
          <cell r="AB190">
            <v>4125</v>
          </cell>
          <cell r="AC190">
            <v>4500</v>
          </cell>
          <cell r="AD190">
            <v>5535</v>
          </cell>
          <cell r="AE190">
            <v>750</v>
          </cell>
          <cell r="AF190">
            <v>337.5</v>
          </cell>
          <cell r="AG190">
            <v>4837.5</v>
          </cell>
          <cell r="AH190">
            <v>1293.1875</v>
          </cell>
          <cell r="AI190">
            <v>483.75</v>
          </cell>
          <cell r="AJ190">
            <v>5321.25</v>
          </cell>
          <cell r="AK190">
            <v>6614.4375</v>
          </cell>
          <cell r="AL190">
            <v>532.125</v>
          </cell>
          <cell r="AM190">
            <v>5853.375</v>
          </cell>
          <cell r="AN190">
            <v>0</v>
          </cell>
          <cell r="AO190">
            <v>7146.5625</v>
          </cell>
          <cell r="AP190" t="str">
            <v>PAID UP TO JANUARY 2018</v>
          </cell>
          <cell r="AQ190">
            <v>0</v>
          </cell>
          <cell r="AS190">
            <v>7147</v>
          </cell>
          <cell r="AU190" t="str">
            <v>Al Jannat House Street No 2, Nazar Abad Near Gas Factor Bilal Multan</v>
          </cell>
          <cell r="AV190" t="str">
            <v>061-4581174</v>
          </cell>
          <cell r="AX190" t="str">
            <v>OFFLINE</v>
          </cell>
          <cell r="AY190" t="str">
            <v>Multan</v>
          </cell>
          <cell r="AZ190">
            <v>186765</v>
          </cell>
          <cell r="BA190">
            <v>2012.78</v>
          </cell>
        </row>
        <row r="191">
          <cell r="B191">
            <v>185</v>
          </cell>
          <cell r="C191" t="str">
            <v>Mst Tasleem Hafiz w/o Rana Hafeezullah</v>
          </cell>
          <cell r="D191" t="str">
            <v>A.C.B</v>
          </cell>
          <cell r="E191" t="str">
            <v>NIL</v>
          </cell>
          <cell r="F191" t="str">
            <v>Multan</v>
          </cell>
          <cell r="H191" t="str">
            <v>N.B.P Timber Market Vehari Road Multan.</v>
          </cell>
          <cell r="I191">
            <v>835</v>
          </cell>
          <cell r="J191">
            <v>34145</v>
          </cell>
          <cell r="K191">
            <v>17</v>
          </cell>
          <cell r="L191" t="str">
            <v>F</v>
          </cell>
          <cell r="M191">
            <v>10067</v>
          </cell>
          <cell r="N191">
            <v>0</v>
          </cell>
          <cell r="O191">
            <v>-7817</v>
          </cell>
          <cell r="P191">
            <v>2250</v>
          </cell>
          <cell r="Q191">
            <v>3624.12</v>
          </cell>
          <cell r="R191">
            <v>5874</v>
          </cell>
          <cell r="S191">
            <v>450</v>
          </cell>
          <cell r="T191">
            <v>6324</v>
          </cell>
          <cell r="U191">
            <v>540</v>
          </cell>
          <cell r="V191">
            <v>6864</v>
          </cell>
          <cell r="W191">
            <v>324</v>
          </cell>
          <cell r="X191">
            <v>3564</v>
          </cell>
          <cell r="Y191">
            <v>3750</v>
          </cell>
          <cell r="Z191">
            <v>7374</v>
          </cell>
          <cell r="AA191">
            <v>375</v>
          </cell>
          <cell r="AB191">
            <v>4125</v>
          </cell>
          <cell r="AC191">
            <v>4500</v>
          </cell>
          <cell r="AD191">
            <v>8124</v>
          </cell>
          <cell r="AE191">
            <v>750</v>
          </cell>
          <cell r="AF191">
            <v>337.5</v>
          </cell>
          <cell r="AG191">
            <v>4837.5</v>
          </cell>
          <cell r="AI191">
            <v>483.75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Q191">
            <v>0</v>
          </cell>
          <cell r="AS191">
            <v>0</v>
          </cell>
          <cell r="AV191">
            <v>0</v>
          </cell>
          <cell r="AY191" t="str">
            <v>Multan</v>
          </cell>
          <cell r="AZ191" t="str">
            <v>NOT FOUND</v>
          </cell>
          <cell r="BA191">
            <v>5232.17</v>
          </cell>
        </row>
        <row r="192">
          <cell r="B192">
            <v>186</v>
          </cell>
          <cell r="C192" t="str">
            <v>Mst Shamim Akhtar w/o Mohammad Rafiq Atiq</v>
          </cell>
          <cell r="D192" t="str">
            <v>P.S.O</v>
          </cell>
          <cell r="E192">
            <v>17168</v>
          </cell>
          <cell r="F192" t="str">
            <v>Multan</v>
          </cell>
          <cell r="G192" t="str">
            <v>4264-9</v>
          </cell>
          <cell r="H192" t="str">
            <v>N.B.P Timber Market Vehari Road Multan.</v>
          </cell>
          <cell r="I192">
            <v>835</v>
          </cell>
          <cell r="J192">
            <v>38076</v>
          </cell>
          <cell r="K192">
            <v>19</v>
          </cell>
          <cell r="L192" t="str">
            <v>F</v>
          </cell>
          <cell r="M192">
            <v>18432</v>
          </cell>
          <cell r="N192">
            <v>31795.199999999997</v>
          </cell>
          <cell r="O192">
            <v>13363.199999999997</v>
          </cell>
          <cell r="P192">
            <v>31795.199999999997</v>
          </cell>
          <cell r="Q192">
            <v>6359.04</v>
          </cell>
          <cell r="R192">
            <v>38154</v>
          </cell>
          <cell r="S192">
            <v>4769</v>
          </cell>
          <cell r="T192">
            <v>42923</v>
          </cell>
          <cell r="U192">
            <v>7313</v>
          </cell>
          <cell r="V192">
            <v>50236</v>
          </cell>
          <cell r="W192">
            <v>4388</v>
          </cell>
          <cell r="X192">
            <v>48265</v>
          </cell>
          <cell r="Y192">
            <v>48265</v>
          </cell>
          <cell r="Z192">
            <v>54624</v>
          </cell>
          <cell r="AA192">
            <v>4826</v>
          </cell>
          <cell r="AB192">
            <v>53091</v>
          </cell>
          <cell r="AC192">
            <v>53091</v>
          </cell>
          <cell r="AD192">
            <v>59450</v>
          </cell>
          <cell r="AE192">
            <v>4826</v>
          </cell>
          <cell r="AF192">
            <v>3981.8249999999998</v>
          </cell>
          <cell r="AG192">
            <v>57072.824999999997</v>
          </cell>
          <cell r="AH192">
            <v>7948.8</v>
          </cell>
          <cell r="AI192">
            <v>5707.2825000000003</v>
          </cell>
          <cell r="AJ192">
            <v>62780.107499999998</v>
          </cell>
          <cell r="AK192">
            <v>70728.907500000001</v>
          </cell>
          <cell r="AL192">
            <v>6278.0107500000004</v>
          </cell>
          <cell r="AM192">
            <v>69058.11825</v>
          </cell>
          <cell r="AN192">
            <v>0</v>
          </cell>
          <cell r="AO192">
            <v>77006.918250000002</v>
          </cell>
          <cell r="AP192" t="str">
            <v>PAID UP TO JANUARY 2018</v>
          </cell>
          <cell r="AQ192">
            <v>0</v>
          </cell>
          <cell r="AS192">
            <v>77007</v>
          </cell>
          <cell r="AU192" t="str">
            <v>House No 140 Mohallah Wilayat Abad No 2, Vehari road Multan</v>
          </cell>
          <cell r="AV192" t="str">
            <v>03335002929</v>
          </cell>
          <cell r="AX192" t="str">
            <v>OFFLINE</v>
          </cell>
          <cell r="AY192" t="str">
            <v>Multan</v>
          </cell>
          <cell r="AZ192">
            <v>595909</v>
          </cell>
          <cell r="BA192">
            <v>14786.1</v>
          </cell>
        </row>
        <row r="193">
          <cell r="B193">
            <v>187</v>
          </cell>
          <cell r="C193" t="str">
            <v>Mst Shagufta Rauf w/o Abdul Rauf Khan.</v>
          </cell>
          <cell r="D193" t="str">
            <v>S.S.O</v>
          </cell>
          <cell r="E193">
            <v>18062</v>
          </cell>
          <cell r="F193" t="str">
            <v>Multan</v>
          </cell>
          <cell r="G193" t="str">
            <v>8914-6</v>
          </cell>
          <cell r="H193" t="str">
            <v>N.B.P Passport Office Branch Settelite Town Rawalpindi.</v>
          </cell>
          <cell r="I193">
            <v>1666</v>
          </cell>
          <cell r="J193">
            <v>38417</v>
          </cell>
          <cell r="K193">
            <v>18</v>
          </cell>
          <cell r="L193" t="str">
            <v>F</v>
          </cell>
          <cell r="M193">
            <v>17310</v>
          </cell>
          <cell r="N193">
            <v>29859.749999999996</v>
          </cell>
          <cell r="O193">
            <v>12549.749999999996</v>
          </cell>
          <cell r="P193">
            <v>29859.749999999996</v>
          </cell>
          <cell r="Q193">
            <v>5971.95</v>
          </cell>
          <cell r="R193">
            <v>35832</v>
          </cell>
          <cell r="S193">
            <v>4479</v>
          </cell>
          <cell r="T193">
            <v>40311</v>
          </cell>
          <cell r="U193">
            <v>6868</v>
          </cell>
          <cell r="V193">
            <v>47179</v>
          </cell>
          <cell r="W193">
            <v>4121</v>
          </cell>
          <cell r="X193">
            <v>45328</v>
          </cell>
          <cell r="Y193">
            <v>45328</v>
          </cell>
          <cell r="Z193">
            <v>51300</v>
          </cell>
          <cell r="AA193">
            <v>4533</v>
          </cell>
          <cell r="AB193">
            <v>49861</v>
          </cell>
          <cell r="AC193">
            <v>49861</v>
          </cell>
          <cell r="AD193">
            <v>55833</v>
          </cell>
          <cell r="AE193">
            <v>4533</v>
          </cell>
          <cell r="AF193">
            <v>3739.5749999999998</v>
          </cell>
          <cell r="AG193">
            <v>53600.574999999997</v>
          </cell>
          <cell r="AH193">
            <v>7464.9375</v>
          </cell>
          <cell r="AI193">
            <v>5360.0574999999999</v>
          </cell>
          <cell r="AJ193">
            <v>58960.6325</v>
          </cell>
          <cell r="AK193">
            <v>66425.570000000007</v>
          </cell>
          <cell r="AL193">
            <v>5896.0632500000002</v>
          </cell>
          <cell r="AM193">
            <v>64856.695749999999</v>
          </cell>
          <cell r="AN193">
            <v>0</v>
          </cell>
          <cell r="AO193">
            <v>72321.633249999999</v>
          </cell>
          <cell r="AP193" t="str">
            <v>PAID UP TO JANUARY 2018</v>
          </cell>
          <cell r="AQ193">
            <v>0</v>
          </cell>
          <cell r="AS193">
            <v>72322</v>
          </cell>
          <cell r="AU193" t="str">
            <v>House No 13, F Mohallah Satelite Town Jhang</v>
          </cell>
          <cell r="AV193" t="str">
            <v>0322-5331228</v>
          </cell>
          <cell r="AX193" t="str">
            <v>OFFLINE</v>
          </cell>
          <cell r="AY193" t="str">
            <v>Multan</v>
          </cell>
          <cell r="AZ193">
            <v>606484</v>
          </cell>
          <cell r="BA193">
            <v>13884.5</v>
          </cell>
        </row>
        <row r="194">
          <cell r="B194">
            <v>188</v>
          </cell>
          <cell r="C194" t="str">
            <v>Mst. Anwari Khanum Wd/O Shokat Ali s/o Irshad Ali</v>
          </cell>
          <cell r="D194" t="str">
            <v>F.M</v>
          </cell>
          <cell r="E194">
            <v>16440</v>
          </cell>
          <cell r="F194" t="str">
            <v>Multan</v>
          </cell>
          <cell r="G194">
            <v>4137250032</v>
          </cell>
          <cell r="H194" t="str">
            <v>N.B.P.Main Branch, Yousaf Shah Road, (Kutchery Road), Jhang Saddar.</v>
          </cell>
          <cell r="I194">
            <v>343</v>
          </cell>
          <cell r="J194">
            <v>38354</v>
          </cell>
          <cell r="K194">
            <v>1</v>
          </cell>
          <cell r="L194" t="str">
            <v>F</v>
          </cell>
          <cell r="M194">
            <v>1843</v>
          </cell>
          <cell r="N194">
            <v>3179.1749999999997</v>
          </cell>
          <cell r="O194">
            <v>1336.1749999999997</v>
          </cell>
          <cell r="P194">
            <v>3179.1749999999997</v>
          </cell>
          <cell r="Q194">
            <v>795</v>
          </cell>
          <cell r="R194">
            <v>3974</v>
          </cell>
          <cell r="S194">
            <v>477</v>
          </cell>
          <cell r="T194">
            <v>4451</v>
          </cell>
          <cell r="U194">
            <v>731</v>
          </cell>
          <cell r="V194">
            <v>5182</v>
          </cell>
          <cell r="W194">
            <v>439</v>
          </cell>
          <cell r="X194">
            <v>4826</v>
          </cell>
          <cell r="Y194">
            <v>4826</v>
          </cell>
          <cell r="Z194">
            <v>5621</v>
          </cell>
          <cell r="AA194">
            <v>483</v>
          </cell>
          <cell r="AB194">
            <v>5309</v>
          </cell>
          <cell r="AC194">
            <v>5309</v>
          </cell>
          <cell r="AD194">
            <v>6104</v>
          </cell>
          <cell r="AE194">
            <v>483</v>
          </cell>
          <cell r="AF194">
            <v>398.17500000000001</v>
          </cell>
          <cell r="AG194">
            <v>5707.1750000000002</v>
          </cell>
          <cell r="AH194">
            <v>993.75</v>
          </cell>
          <cell r="AI194">
            <v>570.71750000000009</v>
          </cell>
          <cell r="AJ194">
            <v>6277.8924999999999</v>
          </cell>
          <cell r="AK194">
            <v>7271.6424999999999</v>
          </cell>
          <cell r="AL194">
            <v>627.78925000000004</v>
          </cell>
          <cell r="AM194">
            <v>6905.6817499999997</v>
          </cell>
          <cell r="AN194">
            <v>0</v>
          </cell>
          <cell r="AO194">
            <v>7899.4317499999997</v>
          </cell>
          <cell r="AP194" t="str">
            <v>PAID UP TO JANUARY 2018</v>
          </cell>
          <cell r="AQ194">
            <v>0</v>
          </cell>
          <cell r="AS194">
            <v>7899</v>
          </cell>
          <cell r="AU194" t="str">
            <v>House No 396/7, New Abadi Sultan Wala Jhang Sadar Distt: Jhang</v>
          </cell>
          <cell r="AV194" t="str">
            <v>0301-7220217</v>
          </cell>
          <cell r="AY194" t="str">
            <v>Multan</v>
          </cell>
          <cell r="AZ194">
            <v>146325</v>
          </cell>
          <cell r="BA194">
            <v>2464</v>
          </cell>
        </row>
        <row r="195">
          <cell r="B195">
            <v>189</v>
          </cell>
          <cell r="C195" t="str">
            <v>Dr. Zahoor Ahmed s/o Ch. M. Zikriya.</v>
          </cell>
          <cell r="D195" t="str">
            <v>Director</v>
          </cell>
          <cell r="E195">
            <v>15615</v>
          </cell>
          <cell r="F195" t="str">
            <v>Multan</v>
          </cell>
          <cell r="G195" t="str">
            <v>905828-6</v>
          </cell>
          <cell r="H195" t="str">
            <v>N.B.P Timber Market Vehari Road Multan.</v>
          </cell>
          <cell r="I195">
            <v>835</v>
          </cell>
          <cell r="J195">
            <v>37529</v>
          </cell>
          <cell r="K195">
            <v>20</v>
          </cell>
          <cell r="L195" t="str">
            <v>P</v>
          </cell>
          <cell r="M195">
            <v>43912.22</v>
          </cell>
          <cell r="N195">
            <v>50499.053</v>
          </cell>
          <cell r="O195">
            <v>6586.8329999999987</v>
          </cell>
          <cell r="P195">
            <v>50499.053</v>
          </cell>
          <cell r="Q195">
            <v>6058</v>
          </cell>
          <cell r="R195">
            <v>56557</v>
          </cell>
          <cell r="S195">
            <v>7575</v>
          </cell>
          <cell r="T195">
            <v>64132</v>
          </cell>
          <cell r="U195">
            <v>11615</v>
          </cell>
          <cell r="V195">
            <v>75747</v>
          </cell>
          <cell r="W195">
            <v>6969</v>
          </cell>
          <cell r="X195">
            <v>76658</v>
          </cell>
          <cell r="Y195">
            <v>76658</v>
          </cell>
          <cell r="Z195">
            <v>82716</v>
          </cell>
          <cell r="AA195">
            <v>7666</v>
          </cell>
          <cell r="AB195">
            <v>84324</v>
          </cell>
          <cell r="AC195">
            <v>84324</v>
          </cell>
          <cell r="AD195">
            <v>90382</v>
          </cell>
          <cell r="AE195">
            <v>7666</v>
          </cell>
          <cell r="AF195">
            <v>6324.3</v>
          </cell>
          <cell r="AG195">
            <v>90648.3</v>
          </cell>
          <cell r="AH195">
            <v>7572.5</v>
          </cell>
          <cell r="AI195">
            <v>9064.83</v>
          </cell>
          <cell r="AJ195">
            <v>99713.13</v>
          </cell>
          <cell r="AK195">
            <v>107285.63</v>
          </cell>
          <cell r="AL195">
            <v>9971.3130000000019</v>
          </cell>
          <cell r="AM195">
            <v>109684.443</v>
          </cell>
          <cell r="AN195">
            <v>0</v>
          </cell>
          <cell r="AO195">
            <v>117256.943</v>
          </cell>
          <cell r="AP195" t="str">
            <v>PAID UP TO JANUARY 2018</v>
          </cell>
          <cell r="AQ195">
            <v>0</v>
          </cell>
          <cell r="AR195">
            <v>0</v>
          </cell>
          <cell r="AS195">
            <v>117257</v>
          </cell>
          <cell r="AT195">
            <v>0</v>
          </cell>
          <cell r="AU195" t="str">
            <v>Suraj Miani Road, House No 10,Mohallah Gulshan Sakhi Sultan Colony, Multan</v>
          </cell>
          <cell r="AV195" t="str">
            <v>0300-8730476</v>
          </cell>
          <cell r="AW195">
            <v>0</v>
          </cell>
          <cell r="AX195" t="str">
            <v>OFFLINE</v>
          </cell>
          <cell r="AY195" t="str">
            <v>Multan</v>
          </cell>
          <cell r="AZ195">
            <v>1045891</v>
          </cell>
          <cell r="BA195">
            <v>17612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</row>
        <row r="196">
          <cell r="B196">
            <v>190</v>
          </cell>
          <cell r="C196" t="str">
            <v>Mst Tanveer Afshan w/o Sardar Ahmed.</v>
          </cell>
          <cell r="D196" t="str">
            <v>Lab Asstt</v>
          </cell>
          <cell r="E196" t="str">
            <v>Nil</v>
          </cell>
          <cell r="F196" t="str">
            <v>Multan</v>
          </cell>
          <cell r="G196" t="str">
            <v>914748-5</v>
          </cell>
          <cell r="H196" t="str">
            <v>N.B.P Timber Market Vehari Road Multan.</v>
          </cell>
          <cell r="I196">
            <v>835</v>
          </cell>
          <cell r="J196">
            <v>36138</v>
          </cell>
          <cell r="K196">
            <v>5</v>
          </cell>
          <cell r="L196" t="str">
            <v>F</v>
          </cell>
          <cell r="M196">
            <v>4967</v>
          </cell>
          <cell r="N196">
            <v>0</v>
          </cell>
          <cell r="O196">
            <v>-2717</v>
          </cell>
          <cell r="P196">
            <v>2250</v>
          </cell>
          <cell r="Q196">
            <v>2235.15</v>
          </cell>
          <cell r="R196">
            <v>4485</v>
          </cell>
          <cell r="S196">
            <v>450</v>
          </cell>
          <cell r="T196">
            <v>4935</v>
          </cell>
          <cell r="U196">
            <v>540</v>
          </cell>
          <cell r="V196">
            <v>5475</v>
          </cell>
          <cell r="W196">
            <v>324</v>
          </cell>
          <cell r="X196">
            <v>3564</v>
          </cell>
          <cell r="Y196">
            <v>3750</v>
          </cell>
          <cell r="Z196">
            <v>5985</v>
          </cell>
          <cell r="AA196">
            <v>375</v>
          </cell>
          <cell r="AB196">
            <v>4125</v>
          </cell>
          <cell r="AC196">
            <v>4500</v>
          </cell>
          <cell r="AD196">
            <v>6735</v>
          </cell>
          <cell r="AE196">
            <v>750</v>
          </cell>
          <cell r="AF196">
            <v>337.5</v>
          </cell>
          <cell r="AG196">
            <v>4837.5</v>
          </cell>
          <cell r="AI196">
            <v>483.75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Q196">
            <v>0</v>
          </cell>
          <cell r="AS196">
            <v>0</v>
          </cell>
          <cell r="AU196" t="str">
            <v>Siraj Abad Old Shujah Abad Road Multan</v>
          </cell>
          <cell r="AV196" t="str">
            <v>0300-6324839</v>
          </cell>
          <cell r="AX196" t="str">
            <v>OFFLINE</v>
          </cell>
          <cell r="AY196" t="str">
            <v>Multan</v>
          </cell>
          <cell r="AZ196">
            <v>140749</v>
          </cell>
          <cell r="BA196">
            <v>2910.7</v>
          </cell>
        </row>
        <row r="197">
          <cell r="B197">
            <v>191</v>
          </cell>
          <cell r="C197" t="str">
            <v>Mst Shagufta Islam w/o Mohammad Islam</v>
          </cell>
          <cell r="D197" t="str">
            <v>Director</v>
          </cell>
          <cell r="E197">
            <v>17502</v>
          </cell>
          <cell r="F197" t="str">
            <v>Multan</v>
          </cell>
          <cell r="G197" t="str">
            <v>5226-3</v>
          </cell>
          <cell r="H197" t="str">
            <v>N.B.P Timber Market Vehari Road Multan.</v>
          </cell>
          <cell r="I197">
            <v>835</v>
          </cell>
          <cell r="J197">
            <v>38908</v>
          </cell>
          <cell r="K197">
            <v>20</v>
          </cell>
          <cell r="L197" t="str">
            <v>F</v>
          </cell>
          <cell r="M197">
            <v>18115</v>
          </cell>
          <cell r="N197">
            <v>31248.374999999996</v>
          </cell>
          <cell r="O197">
            <v>13133.374999999996</v>
          </cell>
          <cell r="P197">
            <v>31248.374999999996</v>
          </cell>
          <cell r="Q197">
            <v>6249.6749999999993</v>
          </cell>
          <cell r="R197">
            <v>37498</v>
          </cell>
          <cell r="S197">
            <v>4687</v>
          </cell>
          <cell r="T197">
            <v>42185</v>
          </cell>
          <cell r="U197">
            <v>7187</v>
          </cell>
          <cell r="V197">
            <v>49372</v>
          </cell>
          <cell r="W197">
            <v>4312</v>
          </cell>
          <cell r="X197">
            <v>47434</v>
          </cell>
          <cell r="Y197">
            <v>47434</v>
          </cell>
          <cell r="Z197">
            <v>53684</v>
          </cell>
          <cell r="AA197">
            <v>4743</v>
          </cell>
          <cell r="AB197">
            <v>52177</v>
          </cell>
          <cell r="AC197">
            <v>52177</v>
          </cell>
          <cell r="AD197">
            <v>58427</v>
          </cell>
          <cell r="AE197">
            <v>4743</v>
          </cell>
          <cell r="AF197">
            <v>3913.2749999999996</v>
          </cell>
          <cell r="AG197">
            <v>56090.275000000001</v>
          </cell>
          <cell r="AH197">
            <v>7812.0937499999991</v>
          </cell>
          <cell r="AI197">
            <v>5609.0275000000001</v>
          </cell>
          <cell r="AJ197">
            <v>61699.302500000005</v>
          </cell>
          <cell r="AK197">
            <v>69511.396250000005</v>
          </cell>
          <cell r="AL197">
            <v>6169.9302500000013</v>
          </cell>
          <cell r="AM197">
            <v>67869.23275000001</v>
          </cell>
          <cell r="AN197">
            <v>0</v>
          </cell>
          <cell r="AO197">
            <v>75681.32650000001</v>
          </cell>
          <cell r="AP197" t="str">
            <v>PAID UP TO JANUARY 2018</v>
          </cell>
          <cell r="AQ197">
            <v>0</v>
          </cell>
          <cell r="AS197">
            <v>75681</v>
          </cell>
          <cell r="AU197" t="str">
            <v>Officer Colony Old Shuhjah Abad Road Multan</v>
          </cell>
          <cell r="AV197" t="str">
            <v>061-6350860</v>
          </cell>
          <cell r="AX197" t="str">
            <v>OFFLINE</v>
          </cell>
          <cell r="AY197" t="str">
            <v>Multan</v>
          </cell>
          <cell r="AZ197">
            <v>767992</v>
          </cell>
          <cell r="BA197">
            <v>19852</v>
          </cell>
        </row>
        <row r="198">
          <cell r="B198">
            <v>192</v>
          </cell>
          <cell r="C198" t="str">
            <v>Mst Shahida Perveen w/o M. Iqbal.</v>
          </cell>
          <cell r="D198" t="str">
            <v>F/A</v>
          </cell>
          <cell r="E198">
            <v>22692</v>
          </cell>
          <cell r="F198" t="str">
            <v>Multan</v>
          </cell>
          <cell r="G198" t="str">
            <v>12680-6</v>
          </cell>
          <cell r="H198" t="str">
            <v>N.B.P Mill IsmialL Abad Branch Muzafarabad Multan.</v>
          </cell>
          <cell r="I198">
            <v>563</v>
          </cell>
          <cell r="J198">
            <v>35283</v>
          </cell>
          <cell r="K198">
            <v>8</v>
          </cell>
          <cell r="L198" t="str">
            <v>F</v>
          </cell>
          <cell r="M198">
            <v>1200</v>
          </cell>
          <cell r="N198">
            <v>0</v>
          </cell>
          <cell r="O198">
            <v>1050</v>
          </cell>
          <cell r="P198">
            <v>2250</v>
          </cell>
          <cell r="Q198">
            <v>562.5</v>
          </cell>
          <cell r="R198">
            <v>2813</v>
          </cell>
          <cell r="S198">
            <v>450</v>
          </cell>
          <cell r="T198">
            <v>3263</v>
          </cell>
          <cell r="U198">
            <v>540</v>
          </cell>
          <cell r="V198">
            <v>3803</v>
          </cell>
          <cell r="W198">
            <v>324</v>
          </cell>
          <cell r="X198">
            <v>3565</v>
          </cell>
          <cell r="Y198">
            <v>3750</v>
          </cell>
          <cell r="Z198">
            <v>4313</v>
          </cell>
          <cell r="AA198">
            <v>375</v>
          </cell>
          <cell r="AB198">
            <v>4126</v>
          </cell>
          <cell r="AC198">
            <v>4500</v>
          </cell>
          <cell r="AD198">
            <v>5063</v>
          </cell>
          <cell r="AE198">
            <v>750</v>
          </cell>
          <cell r="AF198">
            <v>337.5</v>
          </cell>
          <cell r="AG198">
            <v>4837.5</v>
          </cell>
          <cell r="AH198">
            <v>703.125</v>
          </cell>
          <cell r="AI198">
            <v>483.75</v>
          </cell>
          <cell r="AJ198">
            <v>5321.25</v>
          </cell>
          <cell r="AK198">
            <v>6024.375</v>
          </cell>
          <cell r="AL198">
            <v>532.125</v>
          </cell>
          <cell r="AM198">
            <v>5853.375</v>
          </cell>
          <cell r="AN198">
            <v>0</v>
          </cell>
          <cell r="AO198">
            <v>6556.5</v>
          </cell>
          <cell r="AP198" t="str">
            <v>PAID UP TO JANUARY 2018</v>
          </cell>
          <cell r="AQ198">
            <v>0</v>
          </cell>
          <cell r="AS198">
            <v>6557</v>
          </cell>
          <cell r="AU198" t="str">
            <v>Chief Colony Near Railway Station Muzzafarabad P/O Ismail Abad Distt: Multan</v>
          </cell>
          <cell r="AV198" t="str">
            <v>0332-6078872</v>
          </cell>
          <cell r="AX198" t="str">
            <v>OFFLINE</v>
          </cell>
          <cell r="AY198" t="str">
            <v>Multan</v>
          </cell>
          <cell r="AZ198">
            <v>75464</v>
          </cell>
          <cell r="BA198">
            <v>674.52</v>
          </cell>
        </row>
        <row r="199">
          <cell r="B199">
            <v>193</v>
          </cell>
          <cell r="C199" t="str">
            <v>Mr. Allah Diwayah s/o M. Sanwara</v>
          </cell>
          <cell r="D199" t="str">
            <v>Sprayman</v>
          </cell>
          <cell r="E199">
            <v>17212</v>
          </cell>
          <cell r="F199" t="str">
            <v>Multan</v>
          </cell>
          <cell r="G199">
            <v>1309147742</v>
          </cell>
          <cell r="H199" t="str">
            <v>N.B.P Timber Market Vehari Road Multan.</v>
          </cell>
          <cell r="I199">
            <v>835</v>
          </cell>
          <cell r="J199">
            <v>39126</v>
          </cell>
          <cell r="K199">
            <v>1</v>
          </cell>
          <cell r="L199" t="str">
            <v>P</v>
          </cell>
          <cell r="M199">
            <v>2404</v>
          </cell>
          <cell r="N199">
            <v>2764.6</v>
          </cell>
          <cell r="O199">
            <v>596</v>
          </cell>
          <cell r="P199">
            <v>3000</v>
          </cell>
          <cell r="Q199">
            <v>750</v>
          </cell>
          <cell r="R199">
            <v>3750</v>
          </cell>
          <cell r="S199">
            <v>450</v>
          </cell>
          <cell r="T199">
            <v>4200</v>
          </cell>
          <cell r="U199">
            <v>690</v>
          </cell>
          <cell r="V199">
            <v>4890</v>
          </cell>
          <cell r="W199">
            <v>414</v>
          </cell>
          <cell r="X199">
            <v>4554</v>
          </cell>
          <cell r="Y199">
            <v>5000</v>
          </cell>
          <cell r="Z199">
            <v>5750</v>
          </cell>
          <cell r="AA199">
            <v>500</v>
          </cell>
          <cell r="AB199">
            <v>5500</v>
          </cell>
          <cell r="AC199">
            <v>6000</v>
          </cell>
          <cell r="AD199">
            <v>6750</v>
          </cell>
          <cell r="AE199">
            <v>1000</v>
          </cell>
          <cell r="AF199">
            <v>450</v>
          </cell>
          <cell r="AG199">
            <v>6450</v>
          </cell>
          <cell r="AH199">
            <v>937.5</v>
          </cell>
          <cell r="AI199">
            <v>645</v>
          </cell>
          <cell r="AJ199">
            <v>7095</v>
          </cell>
          <cell r="AK199">
            <v>8032.5</v>
          </cell>
          <cell r="AL199">
            <v>709.5</v>
          </cell>
          <cell r="AM199">
            <v>7804.5</v>
          </cell>
          <cell r="AN199">
            <v>0</v>
          </cell>
          <cell r="AO199">
            <v>8742</v>
          </cell>
          <cell r="AP199" t="str">
            <v>PAID UP TO JANUARY 2018</v>
          </cell>
          <cell r="AQ199">
            <v>0</v>
          </cell>
          <cell r="AS199">
            <v>8742</v>
          </cell>
          <cell r="AU199" t="str">
            <v xml:space="preserve">Chaw Muhammad Wala Kotla Abul AlFattah Dakhanna, Industrial State Distt: Multan </v>
          </cell>
          <cell r="AV199" t="str">
            <v>0306-2067625</v>
          </cell>
          <cell r="AX199" t="str">
            <v>OFFLINE</v>
          </cell>
          <cell r="AY199" t="str">
            <v>Multan</v>
          </cell>
          <cell r="AZ199">
            <v>165271</v>
          </cell>
          <cell r="BA199">
            <v>2625.92</v>
          </cell>
        </row>
        <row r="200">
          <cell r="B200">
            <v>194</v>
          </cell>
          <cell r="C200" t="str">
            <v>Mr. Sarfraz Ahmed s/o Ch. M. Anwar</v>
          </cell>
          <cell r="D200" t="str">
            <v>Admin Officer</v>
          </cell>
          <cell r="E200" t="str">
            <v>Nil</v>
          </cell>
          <cell r="F200" t="str">
            <v>Khi/Diffrnt</v>
          </cell>
          <cell r="G200" t="str">
            <v>3849-4</v>
          </cell>
          <cell r="H200" t="str">
            <v>N.B.P 15-A D.H.S Phase -1 Korangi Road Karachi.</v>
          </cell>
          <cell r="I200">
            <v>9</v>
          </cell>
          <cell r="J200">
            <v>40178</v>
          </cell>
          <cell r="K200">
            <v>17</v>
          </cell>
          <cell r="L200" t="str">
            <v>P</v>
          </cell>
          <cell r="M200">
            <v>11418.349999999999</v>
          </cell>
          <cell r="N200">
            <v>13131.102499999997</v>
          </cell>
          <cell r="O200">
            <v>1712.7524999999987</v>
          </cell>
          <cell r="P200">
            <v>13131.102499999997</v>
          </cell>
          <cell r="Q200">
            <v>2626.2204999999994</v>
          </cell>
          <cell r="R200">
            <v>15757</v>
          </cell>
          <cell r="S200">
            <v>1970</v>
          </cell>
          <cell r="T200">
            <v>17727</v>
          </cell>
          <cell r="U200">
            <v>3020</v>
          </cell>
          <cell r="V200">
            <v>20747</v>
          </cell>
          <cell r="W200">
            <v>1812</v>
          </cell>
          <cell r="X200">
            <v>19933</v>
          </cell>
          <cell r="Y200">
            <v>19933</v>
          </cell>
          <cell r="Z200">
            <v>22559</v>
          </cell>
          <cell r="AA200">
            <v>1993</v>
          </cell>
          <cell r="AB200">
            <v>21926</v>
          </cell>
          <cell r="AC200">
            <v>21926</v>
          </cell>
          <cell r="AD200">
            <v>24552</v>
          </cell>
          <cell r="AE200">
            <v>1993</v>
          </cell>
          <cell r="AF200">
            <v>1644.45</v>
          </cell>
          <cell r="AG200">
            <v>23570.45</v>
          </cell>
          <cell r="AH200">
            <v>3282.7756249999993</v>
          </cell>
          <cell r="AI200">
            <v>2357.0450000000001</v>
          </cell>
          <cell r="AJ200">
            <v>25927.495000000003</v>
          </cell>
          <cell r="AK200">
            <v>29210.270625000001</v>
          </cell>
          <cell r="AL200">
            <v>2592.7495000000004</v>
          </cell>
          <cell r="AM200">
            <v>28520.244500000004</v>
          </cell>
          <cell r="AN200">
            <v>0</v>
          </cell>
          <cell r="AO200">
            <v>31803.020125000003</v>
          </cell>
          <cell r="AP200" t="str">
            <v>PAID UP TO JANUARY 2018</v>
          </cell>
          <cell r="AQ200">
            <v>0</v>
          </cell>
          <cell r="AS200">
            <v>31803</v>
          </cell>
          <cell r="AU200" t="str">
            <v>B Arear Qayum Abad Bin Qasim Korangi Road House No. 31, Street No. 9, Karachi</v>
          </cell>
          <cell r="AV200" t="str">
            <v>0300-3585923</v>
          </cell>
          <cell r="AY200" t="str">
            <v>Head Quarter</v>
          </cell>
          <cell r="AZ200">
            <v>627441</v>
          </cell>
          <cell r="BA200">
            <v>12075</v>
          </cell>
        </row>
        <row r="201">
          <cell r="B201">
            <v>195</v>
          </cell>
          <cell r="C201" t="str">
            <v>Mr. Anis Ahmed Siddiqui s/o Mushtaq Ahmad Siddiqui</v>
          </cell>
          <cell r="D201" t="str">
            <v>AAO</v>
          </cell>
          <cell r="E201">
            <v>15711</v>
          </cell>
          <cell r="F201" t="str">
            <v>Khi/P.I.D.C</v>
          </cell>
          <cell r="G201" t="str">
            <v>20538-3</v>
          </cell>
          <cell r="H201" t="str">
            <v>N.B.P P.I.D.C House Branch Karachi.</v>
          </cell>
          <cell r="I201">
            <v>50</v>
          </cell>
          <cell r="J201">
            <v>37625</v>
          </cell>
          <cell r="K201">
            <v>17</v>
          </cell>
          <cell r="L201" t="str">
            <v>P</v>
          </cell>
          <cell r="M201">
            <v>12366</v>
          </cell>
          <cell r="N201">
            <v>14220.9</v>
          </cell>
          <cell r="O201">
            <v>1854.8999999999996</v>
          </cell>
          <cell r="P201">
            <v>14220.9</v>
          </cell>
          <cell r="Q201">
            <v>2844.1800000000003</v>
          </cell>
          <cell r="R201">
            <v>17065</v>
          </cell>
          <cell r="S201">
            <v>2133</v>
          </cell>
          <cell r="T201">
            <v>19198</v>
          </cell>
          <cell r="U201">
            <v>3271</v>
          </cell>
          <cell r="V201">
            <v>22469</v>
          </cell>
          <cell r="W201">
            <v>1962</v>
          </cell>
          <cell r="X201">
            <v>21587</v>
          </cell>
          <cell r="Y201">
            <v>21587</v>
          </cell>
          <cell r="Z201">
            <v>24431</v>
          </cell>
          <cell r="AA201">
            <v>2159</v>
          </cell>
          <cell r="AB201">
            <v>23746</v>
          </cell>
          <cell r="AC201">
            <v>23746</v>
          </cell>
          <cell r="AD201">
            <v>26590</v>
          </cell>
          <cell r="AE201">
            <v>2159</v>
          </cell>
          <cell r="AF201">
            <v>1780.95</v>
          </cell>
          <cell r="AG201">
            <v>25526.95</v>
          </cell>
          <cell r="AH201">
            <v>3555.2250000000004</v>
          </cell>
          <cell r="AI201">
            <v>2552.6950000000002</v>
          </cell>
          <cell r="AJ201">
            <v>28079.645</v>
          </cell>
          <cell r="AK201">
            <v>31634.870000000003</v>
          </cell>
          <cell r="AL201">
            <v>2807.9645</v>
          </cell>
          <cell r="AM201">
            <v>30887.609499999999</v>
          </cell>
          <cell r="AN201">
            <v>0</v>
          </cell>
          <cell r="AO201">
            <v>34442.834499999997</v>
          </cell>
          <cell r="AP201" t="str">
            <v>PAID UP TO JANUARY 2018</v>
          </cell>
          <cell r="AQ201">
            <v>0</v>
          </cell>
          <cell r="AS201">
            <v>34443</v>
          </cell>
          <cell r="AU201" t="str">
            <v>House No-A/2, V/3, Gulshan-e-maymar Main Highway Road Karachi.</v>
          </cell>
          <cell r="AV201" t="str">
            <v>021-36350912</v>
          </cell>
          <cell r="AY201" t="str">
            <v>Head Quarter</v>
          </cell>
          <cell r="AZ201">
            <v>490936.78</v>
          </cell>
          <cell r="BA201">
            <v>8267</v>
          </cell>
        </row>
        <row r="202">
          <cell r="B202">
            <v>196</v>
          </cell>
          <cell r="C202" t="str">
            <v>Mst.  Sakina Mai w/o Allah Dittah.</v>
          </cell>
          <cell r="D202" t="str">
            <v>Chowkidar</v>
          </cell>
          <cell r="E202" t="str">
            <v>Nil</v>
          </cell>
          <cell r="F202" t="str">
            <v>Multan</v>
          </cell>
          <cell r="G202" t="str">
            <v>11819-5</v>
          </cell>
          <cell r="H202" t="str">
            <v>N.B.P Timber Market Vehari Road Multan.</v>
          </cell>
          <cell r="I202">
            <v>835</v>
          </cell>
          <cell r="J202">
            <v>34095</v>
          </cell>
          <cell r="K202">
            <v>1</v>
          </cell>
          <cell r="L202" t="str">
            <v>F</v>
          </cell>
          <cell r="M202">
            <v>1200</v>
          </cell>
          <cell r="N202">
            <v>0</v>
          </cell>
          <cell r="O202">
            <v>1050</v>
          </cell>
          <cell r="P202">
            <v>2250</v>
          </cell>
          <cell r="Q202">
            <v>562.5</v>
          </cell>
          <cell r="R202">
            <v>2813</v>
          </cell>
          <cell r="S202">
            <v>450</v>
          </cell>
          <cell r="T202">
            <v>3263</v>
          </cell>
          <cell r="U202">
            <v>540</v>
          </cell>
          <cell r="V202">
            <v>3803</v>
          </cell>
          <cell r="W202">
            <v>324</v>
          </cell>
          <cell r="X202">
            <v>3565</v>
          </cell>
          <cell r="Y202">
            <v>3750</v>
          </cell>
          <cell r="Z202">
            <v>4313</v>
          </cell>
          <cell r="AA202">
            <v>375</v>
          </cell>
          <cell r="AB202">
            <v>4126</v>
          </cell>
          <cell r="AC202">
            <v>4500</v>
          </cell>
          <cell r="AD202">
            <v>5063</v>
          </cell>
          <cell r="AE202">
            <v>750</v>
          </cell>
          <cell r="AF202">
            <v>337.5</v>
          </cell>
          <cell r="AG202">
            <v>4837.5</v>
          </cell>
          <cell r="AH202">
            <v>703.125</v>
          </cell>
          <cell r="AI202">
            <v>483.75</v>
          </cell>
          <cell r="AJ202">
            <v>5321.25</v>
          </cell>
          <cell r="AK202">
            <v>6024.375</v>
          </cell>
          <cell r="AL202">
            <v>532.125</v>
          </cell>
          <cell r="AM202">
            <v>5853.375</v>
          </cell>
          <cell r="AN202">
            <v>0</v>
          </cell>
          <cell r="AO202">
            <v>6556.5</v>
          </cell>
          <cell r="AP202" t="str">
            <v>PAID UP TO JANUARY 2018</v>
          </cell>
          <cell r="AQ202">
            <v>0</v>
          </cell>
          <cell r="AS202">
            <v>6557</v>
          </cell>
          <cell r="AU202" t="str">
            <v>Ali Town Dhorray Wala Shujah Abad Road, Dakkhanna Farooq Pura, Multan</v>
          </cell>
          <cell r="AV202" t="str">
            <v>0300-6308837</v>
          </cell>
          <cell r="AX202" t="str">
            <v>OFFLINE</v>
          </cell>
          <cell r="AY202" t="str">
            <v>Multan</v>
          </cell>
          <cell r="AZ202">
            <v>39907.46</v>
          </cell>
          <cell r="BA202">
            <v>489.07</v>
          </cell>
        </row>
        <row r="203">
          <cell r="B203">
            <v>197</v>
          </cell>
          <cell r="C203" t="str">
            <v>Mr. Sultan Ahmed Shah s/o Sy. Manzoor Hussain Shah.</v>
          </cell>
          <cell r="D203" t="str">
            <v>UDC</v>
          </cell>
          <cell r="E203">
            <v>16407</v>
          </cell>
          <cell r="F203" t="str">
            <v>Multan</v>
          </cell>
          <cell r="G203" t="str">
            <v>904478-2</v>
          </cell>
          <cell r="H203" t="str">
            <v>N.B.P Timber Market Vehari Road Multan.</v>
          </cell>
          <cell r="I203">
            <v>835</v>
          </cell>
          <cell r="J203">
            <v>38321</v>
          </cell>
          <cell r="K203">
            <v>7</v>
          </cell>
          <cell r="L203" t="str">
            <v>P</v>
          </cell>
          <cell r="M203">
            <v>5414</v>
          </cell>
          <cell r="N203">
            <v>6226.0999999999995</v>
          </cell>
          <cell r="O203">
            <v>812.09999999999945</v>
          </cell>
          <cell r="P203">
            <v>6226.0999999999995</v>
          </cell>
          <cell r="Q203">
            <v>1556.5249999999999</v>
          </cell>
          <cell r="R203">
            <v>7783</v>
          </cell>
          <cell r="S203">
            <v>934</v>
          </cell>
          <cell r="T203">
            <v>8717</v>
          </cell>
          <cell r="U203">
            <v>1432</v>
          </cell>
          <cell r="V203">
            <v>10149</v>
          </cell>
          <cell r="W203">
            <v>859</v>
          </cell>
          <cell r="X203">
            <v>9451</v>
          </cell>
          <cell r="Y203">
            <v>9451</v>
          </cell>
          <cell r="Z203">
            <v>11008</v>
          </cell>
          <cell r="AA203">
            <v>945</v>
          </cell>
          <cell r="AB203">
            <v>10396</v>
          </cell>
          <cell r="AC203">
            <v>10396</v>
          </cell>
          <cell r="AD203">
            <v>11953</v>
          </cell>
          <cell r="AE203">
            <v>945</v>
          </cell>
          <cell r="AF203">
            <v>779.69999999999993</v>
          </cell>
          <cell r="AG203">
            <v>11175.7</v>
          </cell>
          <cell r="AH203">
            <v>1945.6562499999998</v>
          </cell>
          <cell r="AI203">
            <v>1117.5700000000002</v>
          </cell>
          <cell r="AJ203">
            <v>12293.27</v>
          </cell>
          <cell r="AK203">
            <v>14238.92625</v>
          </cell>
          <cell r="AL203">
            <v>1229.3270000000002</v>
          </cell>
          <cell r="AM203">
            <v>13522.597000000002</v>
          </cell>
          <cell r="AN203">
            <v>0</v>
          </cell>
          <cell r="AO203">
            <v>15468.253250000002</v>
          </cell>
          <cell r="AP203" t="str">
            <v>PAID UP TO JANUARY 2018</v>
          </cell>
          <cell r="AQ203">
            <v>0</v>
          </cell>
          <cell r="AS203">
            <v>15468</v>
          </cell>
          <cell r="AU203" t="str">
            <v>House No 1351/B, No. 3, Sidiq Abad Old Shujah Abad P/O Farooq Pura Multan</v>
          </cell>
          <cell r="AV203" t="str">
            <v>0301-7499552</v>
          </cell>
          <cell r="AX203" t="str">
            <v>OFFLINE</v>
          </cell>
          <cell r="AY203" t="str">
            <v>Multan</v>
          </cell>
          <cell r="AZ203">
            <v>214936</v>
          </cell>
          <cell r="BA203">
            <v>3619.35</v>
          </cell>
        </row>
        <row r="204">
          <cell r="B204">
            <v>198</v>
          </cell>
          <cell r="C204" t="str">
            <v>Mr. Mohammad Anwar s/o Khair ud din.</v>
          </cell>
          <cell r="D204" t="str">
            <v>S.S.O</v>
          </cell>
          <cell r="E204">
            <v>16516</v>
          </cell>
          <cell r="F204" t="str">
            <v>Multan</v>
          </cell>
          <cell r="G204" t="str">
            <v>900682-2</v>
          </cell>
          <cell r="H204" t="str">
            <v>N.B.P Timber Market Vehari Road Multan.</v>
          </cell>
          <cell r="I204">
            <v>835</v>
          </cell>
          <cell r="J204">
            <v>38430</v>
          </cell>
          <cell r="K204">
            <v>18</v>
          </cell>
          <cell r="L204" t="str">
            <v>P</v>
          </cell>
          <cell r="M204">
            <v>20771</v>
          </cell>
          <cell r="N204">
            <v>23886.649999999998</v>
          </cell>
          <cell r="O204">
            <v>3115.6499999999978</v>
          </cell>
          <cell r="P204">
            <v>23886.649999999998</v>
          </cell>
          <cell r="Q204">
            <v>4777.33</v>
          </cell>
          <cell r="R204">
            <v>28664</v>
          </cell>
          <cell r="S204">
            <v>3583</v>
          </cell>
          <cell r="T204">
            <v>32247</v>
          </cell>
          <cell r="U204">
            <v>5494</v>
          </cell>
          <cell r="V204">
            <v>37741</v>
          </cell>
          <cell r="W204">
            <v>3296</v>
          </cell>
          <cell r="X204">
            <v>36260</v>
          </cell>
          <cell r="Y204">
            <v>36260</v>
          </cell>
          <cell r="Z204">
            <v>41037</v>
          </cell>
          <cell r="AA204">
            <v>3626</v>
          </cell>
          <cell r="AB204">
            <v>39886</v>
          </cell>
          <cell r="AC204">
            <v>39886</v>
          </cell>
          <cell r="AD204">
            <v>44663</v>
          </cell>
          <cell r="AE204">
            <v>3626</v>
          </cell>
          <cell r="AF204">
            <v>2991.45</v>
          </cell>
          <cell r="AG204">
            <v>42877.45</v>
          </cell>
          <cell r="AH204">
            <v>5971.6625000000004</v>
          </cell>
          <cell r="AI204">
            <v>4287.7449999999999</v>
          </cell>
          <cell r="AJ204">
            <v>47165.195</v>
          </cell>
          <cell r="AK204">
            <v>53136.857499999998</v>
          </cell>
          <cell r="AL204">
            <v>4716.5195000000003</v>
          </cell>
          <cell r="AM204">
            <v>51881.714500000002</v>
          </cell>
          <cell r="AN204">
            <v>0</v>
          </cell>
          <cell r="AO204">
            <v>57853.377</v>
          </cell>
          <cell r="AP204" t="str">
            <v>PAID UP TO JANUARY 2018</v>
          </cell>
          <cell r="AQ204">
            <v>0</v>
          </cell>
          <cell r="AS204">
            <v>57853</v>
          </cell>
          <cell r="AU204" t="str">
            <v>House No 62 Wilayat Abad NO 2, Dakkhanna Timber Market Multan</v>
          </cell>
          <cell r="AV204" t="str">
            <v>0344-6976362</v>
          </cell>
          <cell r="AX204" t="str">
            <v>OFFLINE</v>
          </cell>
          <cell r="AY204" t="str">
            <v>Multan</v>
          </cell>
          <cell r="AZ204">
            <v>824533</v>
          </cell>
          <cell r="BA204">
            <v>13884.5</v>
          </cell>
        </row>
        <row r="205">
          <cell r="B205">
            <v>199</v>
          </cell>
          <cell r="C205" t="str">
            <v>Mr. Chodary Mohammad Siddiq s/o Ch. Monshi Khan</v>
          </cell>
          <cell r="D205" t="str">
            <v>S.S.O</v>
          </cell>
          <cell r="E205">
            <v>17227</v>
          </cell>
          <cell r="F205" t="str">
            <v>Multan</v>
          </cell>
          <cell r="G205" t="str">
            <v>901280-6</v>
          </cell>
          <cell r="H205" t="str">
            <v>N.B.P Timber Market Vehari Road Multan.</v>
          </cell>
          <cell r="I205">
            <v>835</v>
          </cell>
          <cell r="J205">
            <v>39141</v>
          </cell>
          <cell r="K205">
            <v>18</v>
          </cell>
          <cell r="L205" t="str">
            <v>P</v>
          </cell>
          <cell r="M205">
            <v>22110</v>
          </cell>
          <cell r="N205">
            <v>25426.499999999996</v>
          </cell>
          <cell r="O205">
            <v>3316.4999999999964</v>
          </cell>
          <cell r="P205">
            <v>25426.499999999996</v>
          </cell>
          <cell r="Q205">
            <v>5085.2999999999993</v>
          </cell>
          <cell r="R205">
            <v>30512</v>
          </cell>
          <cell r="S205">
            <v>3814</v>
          </cell>
          <cell r="T205">
            <v>34326</v>
          </cell>
          <cell r="U205">
            <v>5848</v>
          </cell>
          <cell r="V205">
            <v>40174</v>
          </cell>
          <cell r="W205">
            <v>3509</v>
          </cell>
          <cell r="X205">
            <v>38598</v>
          </cell>
          <cell r="Y205">
            <v>38598</v>
          </cell>
          <cell r="Z205">
            <v>43683</v>
          </cell>
          <cell r="AA205">
            <v>3860</v>
          </cell>
          <cell r="AB205">
            <v>42458</v>
          </cell>
          <cell r="AC205">
            <v>42458</v>
          </cell>
          <cell r="AD205">
            <v>47543</v>
          </cell>
          <cell r="AE205">
            <v>3860</v>
          </cell>
          <cell r="AF205">
            <v>3184.35</v>
          </cell>
          <cell r="AG205">
            <v>45642.35</v>
          </cell>
          <cell r="AH205">
            <v>6356.6249999999991</v>
          </cell>
          <cell r="AI205">
            <v>4564.2349999999997</v>
          </cell>
          <cell r="AJ205">
            <v>50206.584999999999</v>
          </cell>
          <cell r="AK205">
            <v>56563.21</v>
          </cell>
          <cell r="AL205">
            <v>5020.6585000000005</v>
          </cell>
          <cell r="AN205">
            <v>0</v>
          </cell>
          <cell r="AQ205">
            <v>0</v>
          </cell>
          <cell r="AS205">
            <v>0</v>
          </cell>
          <cell r="AU205" t="str">
            <v>HouseNo 34, Mohallah People Colony near Smilling Flower School Mumtaz Abad Multan</v>
          </cell>
          <cell r="AV205" t="str">
            <v>0300-7388086</v>
          </cell>
          <cell r="AX205" t="str">
            <v>OFFLINE</v>
          </cell>
          <cell r="AY205" t="str">
            <v>Multan</v>
          </cell>
          <cell r="AZ205">
            <v>880419</v>
          </cell>
          <cell r="BA205">
            <v>16943.5</v>
          </cell>
        </row>
        <row r="206">
          <cell r="B206">
            <v>200</v>
          </cell>
          <cell r="C206" t="str">
            <v>Ch. Din Mohammad s/o Ch. Allah Dittah.</v>
          </cell>
          <cell r="D206" t="str">
            <v>Lab Asstt</v>
          </cell>
          <cell r="E206">
            <v>16472</v>
          </cell>
          <cell r="F206" t="str">
            <v>Multan</v>
          </cell>
          <cell r="G206" t="str">
            <v>905536-9</v>
          </cell>
          <cell r="H206" t="str">
            <v>N.B.P Timber Market Vehari Road Multan.</v>
          </cell>
          <cell r="I206">
            <v>835</v>
          </cell>
          <cell r="J206">
            <v>38386</v>
          </cell>
          <cell r="K206">
            <v>5</v>
          </cell>
          <cell r="L206" t="str">
            <v>P</v>
          </cell>
          <cell r="M206">
            <v>5341</v>
          </cell>
          <cell r="N206">
            <v>6142.15</v>
          </cell>
          <cell r="O206">
            <v>801.14999999999964</v>
          </cell>
          <cell r="P206">
            <v>6142.15</v>
          </cell>
          <cell r="Q206">
            <v>1535.5374999999999</v>
          </cell>
          <cell r="R206">
            <v>7678</v>
          </cell>
          <cell r="S206">
            <v>921</v>
          </cell>
          <cell r="T206">
            <v>8599</v>
          </cell>
          <cell r="U206">
            <v>1413</v>
          </cell>
          <cell r="V206">
            <v>10012</v>
          </cell>
          <cell r="W206">
            <v>848</v>
          </cell>
          <cell r="X206">
            <v>9324</v>
          </cell>
          <cell r="Y206">
            <v>9324</v>
          </cell>
          <cell r="Z206">
            <v>10860</v>
          </cell>
          <cell r="AA206">
            <v>932</v>
          </cell>
          <cell r="AB206">
            <v>10256</v>
          </cell>
          <cell r="AC206">
            <v>10256</v>
          </cell>
          <cell r="AD206">
            <v>11792</v>
          </cell>
          <cell r="AE206">
            <v>932</v>
          </cell>
          <cell r="AF206">
            <v>769.19999999999993</v>
          </cell>
          <cell r="AG206">
            <v>11025.2</v>
          </cell>
          <cell r="AH206">
            <v>1919.421875</v>
          </cell>
          <cell r="AI206">
            <v>1102.5200000000002</v>
          </cell>
          <cell r="AJ206">
            <v>12127.720000000001</v>
          </cell>
          <cell r="AK206">
            <v>14047.141875000001</v>
          </cell>
          <cell r="AL206">
            <v>1212.7720000000002</v>
          </cell>
          <cell r="AM206">
            <v>13340.492000000002</v>
          </cell>
          <cell r="AN206">
            <v>0</v>
          </cell>
          <cell r="AO206">
            <v>15259.913875000002</v>
          </cell>
          <cell r="AP206" t="str">
            <v>PAID UP TO JANUARY 2018</v>
          </cell>
          <cell r="AQ206">
            <v>0</v>
          </cell>
          <cell r="AS206">
            <v>15260</v>
          </cell>
          <cell r="AU206" t="str">
            <v>Gujar Street Old Shujah Abad Road Street No 9, Mohallah Mehmood Abad Multan</v>
          </cell>
          <cell r="AV206" t="str">
            <v>061-4583043</v>
          </cell>
          <cell r="AX206" t="str">
            <v>OFFLINE</v>
          </cell>
          <cell r="AY206" t="str">
            <v>Multan</v>
          </cell>
          <cell r="AZ206">
            <v>212005</v>
          </cell>
          <cell r="BA206">
            <v>3570</v>
          </cell>
        </row>
        <row r="207">
          <cell r="B207">
            <v>201</v>
          </cell>
          <cell r="C207" t="str">
            <v>Miss. Mamoona Bibi D/o Shafiq Ahmed</v>
          </cell>
          <cell r="D207" t="str">
            <v>Plant Observer</v>
          </cell>
          <cell r="E207">
            <v>15623</v>
          </cell>
          <cell r="F207" t="str">
            <v>Multan</v>
          </cell>
          <cell r="G207" t="str">
            <v>13812-6</v>
          </cell>
          <cell r="H207" t="str">
            <v>N.B.P City Branch, Multan.</v>
          </cell>
          <cell r="I207">
            <v>375</v>
          </cell>
          <cell r="J207">
            <v>37468</v>
          </cell>
          <cell r="K207">
            <v>10</v>
          </cell>
          <cell r="L207" t="str">
            <v>F</v>
          </cell>
          <cell r="M207">
            <v>3396</v>
          </cell>
          <cell r="N207">
            <v>5858.0999999999995</v>
          </cell>
          <cell r="O207">
            <v>2462.0999999999995</v>
          </cell>
          <cell r="P207">
            <v>5858.0999999999995</v>
          </cell>
          <cell r="Q207">
            <v>1465</v>
          </cell>
          <cell r="R207">
            <v>7323</v>
          </cell>
          <cell r="S207">
            <v>879</v>
          </cell>
          <cell r="T207">
            <v>8202</v>
          </cell>
          <cell r="U207">
            <v>1347</v>
          </cell>
          <cell r="V207">
            <v>9549</v>
          </cell>
          <cell r="W207">
            <v>808</v>
          </cell>
          <cell r="X207">
            <v>8892</v>
          </cell>
          <cell r="Y207">
            <v>8892</v>
          </cell>
          <cell r="Z207">
            <v>10357</v>
          </cell>
          <cell r="AA207">
            <v>889</v>
          </cell>
          <cell r="AB207">
            <v>9781</v>
          </cell>
          <cell r="AC207">
            <v>9781</v>
          </cell>
          <cell r="AD207">
            <v>11246</v>
          </cell>
          <cell r="AE207">
            <v>889</v>
          </cell>
          <cell r="AF207">
            <v>733.57499999999993</v>
          </cell>
          <cell r="AG207">
            <v>10514.575000000001</v>
          </cell>
          <cell r="AH207">
            <v>1831.25</v>
          </cell>
          <cell r="AI207">
            <v>1051.4575000000002</v>
          </cell>
          <cell r="AJ207">
            <v>11566.032500000001</v>
          </cell>
          <cell r="AK207">
            <v>13397.282500000001</v>
          </cell>
          <cell r="AL207">
            <v>1156.6032500000001</v>
          </cell>
          <cell r="AM207">
            <v>12722.635750000001</v>
          </cell>
          <cell r="AN207">
            <v>0</v>
          </cell>
          <cell r="AO207">
            <v>14553.885750000001</v>
          </cell>
          <cell r="AP207" t="str">
            <v>PAID UP TO JANUARY 2018</v>
          </cell>
          <cell r="AQ207">
            <v>0</v>
          </cell>
          <cell r="AS207">
            <v>14554</v>
          </cell>
          <cell r="AU207" t="str">
            <v>House No 1026, Street No.03, Tareen Road, Qadeer Abad, Multan.</v>
          </cell>
          <cell r="AV207" t="str">
            <v>0301-7411416</v>
          </cell>
          <cell r="AX207" t="str">
            <v>OFFLINE</v>
          </cell>
          <cell r="AY207" t="str">
            <v>Multan</v>
          </cell>
          <cell r="AZ207">
            <v>263135</v>
          </cell>
          <cell r="BA207">
            <v>4431</v>
          </cell>
        </row>
        <row r="208">
          <cell r="B208">
            <v>202</v>
          </cell>
          <cell r="C208" t="str">
            <v>Mst. Suriya Begum w/o Muhammad Latif</v>
          </cell>
          <cell r="D208" t="str">
            <v>Steno Keeper</v>
          </cell>
          <cell r="E208">
            <v>16559</v>
          </cell>
          <cell r="F208" t="str">
            <v>Multan</v>
          </cell>
          <cell r="G208" t="str">
            <v>12118-4</v>
          </cell>
          <cell r="H208" t="str">
            <v>N.B.P Mumtazabad Multan.</v>
          </cell>
          <cell r="I208">
            <v>1490</v>
          </cell>
          <cell r="J208">
            <v>38473</v>
          </cell>
          <cell r="K208">
            <v>13</v>
          </cell>
          <cell r="L208" t="str">
            <v>F</v>
          </cell>
          <cell r="M208">
            <v>3897.7</v>
          </cell>
          <cell r="N208">
            <v>6723.5324999999984</v>
          </cell>
          <cell r="O208">
            <v>2825.8324999999986</v>
          </cell>
          <cell r="P208">
            <v>6723.5324999999984</v>
          </cell>
          <cell r="Q208">
            <v>1680.796875</v>
          </cell>
          <cell r="R208">
            <v>8404</v>
          </cell>
          <cell r="S208">
            <v>1009</v>
          </cell>
          <cell r="T208">
            <v>9413</v>
          </cell>
          <cell r="U208">
            <v>1546</v>
          </cell>
          <cell r="V208">
            <v>10959</v>
          </cell>
          <cell r="W208">
            <v>928</v>
          </cell>
          <cell r="X208">
            <v>10206</v>
          </cell>
          <cell r="Y208">
            <v>10206</v>
          </cell>
          <cell r="Z208">
            <v>11887</v>
          </cell>
          <cell r="AA208">
            <v>1021</v>
          </cell>
          <cell r="AB208">
            <v>11227</v>
          </cell>
          <cell r="AC208">
            <v>11227</v>
          </cell>
          <cell r="AD208">
            <v>12908</v>
          </cell>
          <cell r="AE208">
            <v>1021</v>
          </cell>
          <cell r="AF208">
            <v>842.02499999999998</v>
          </cell>
          <cell r="AG208">
            <v>12069.025</v>
          </cell>
          <cell r="AH208">
            <v>2100.99609375</v>
          </cell>
          <cell r="AI208">
            <v>1206.9024999999999</v>
          </cell>
          <cell r="AJ208">
            <v>13275.9275</v>
          </cell>
          <cell r="AK208">
            <v>15376.92359375</v>
          </cell>
          <cell r="AL208">
            <v>1327.59275</v>
          </cell>
          <cell r="AM208">
            <v>14603.52025</v>
          </cell>
          <cell r="AN208">
            <v>0</v>
          </cell>
          <cell r="AO208">
            <v>16704.516343750001</v>
          </cell>
          <cell r="AP208" t="str">
            <v>PAID UP TO JANUARY 2018</v>
          </cell>
          <cell r="AQ208">
            <v>0</v>
          </cell>
          <cell r="AS208">
            <v>16705</v>
          </cell>
          <cell r="AU208" t="str">
            <v>House No 1262/B, Street No 11, Mohallah Ahamad Abad P/O Khar Ul Madaras Multan</v>
          </cell>
          <cell r="AV208" t="str">
            <v>0321-6314805</v>
          </cell>
          <cell r="AX208" t="str">
            <v>OFFLINE</v>
          </cell>
          <cell r="AY208" t="str">
            <v>Multan</v>
          </cell>
          <cell r="AZ208">
            <v>309278</v>
          </cell>
          <cell r="BA208">
            <v>5208</v>
          </cell>
        </row>
        <row r="209">
          <cell r="B209">
            <v>203</v>
          </cell>
          <cell r="C209" t="str">
            <v>Mr. Khuda Bakhs s/o Malik Allah Dittah.</v>
          </cell>
          <cell r="D209" t="str">
            <v>Beldar</v>
          </cell>
          <cell r="E209">
            <v>15358</v>
          </cell>
          <cell r="F209" t="str">
            <v>Multan</v>
          </cell>
          <cell r="G209" t="str">
            <v>910995-3</v>
          </cell>
          <cell r="H209" t="str">
            <v>N.B.P Timber Market Vehari Road Multan.</v>
          </cell>
          <cell r="I209">
            <v>835</v>
          </cell>
          <cell r="J209">
            <v>37272</v>
          </cell>
          <cell r="K209">
            <v>1</v>
          </cell>
          <cell r="L209" t="str">
            <v>P</v>
          </cell>
          <cell r="M209">
            <v>3595</v>
          </cell>
          <cell r="N209">
            <v>4134.25</v>
          </cell>
          <cell r="O209">
            <v>539.25</v>
          </cell>
          <cell r="P209">
            <v>4134.25</v>
          </cell>
          <cell r="Q209">
            <v>1033.5625</v>
          </cell>
          <cell r="R209">
            <v>5168</v>
          </cell>
          <cell r="S209">
            <v>827</v>
          </cell>
          <cell r="T209">
            <v>5995</v>
          </cell>
          <cell r="U209">
            <v>992</v>
          </cell>
          <cell r="V209">
            <v>6987</v>
          </cell>
          <cell r="W209">
            <v>595</v>
          </cell>
          <cell r="X209">
            <v>6548</v>
          </cell>
          <cell r="Y209">
            <v>6548</v>
          </cell>
          <cell r="Z209">
            <v>7582</v>
          </cell>
          <cell r="AA209">
            <v>655</v>
          </cell>
          <cell r="AB209">
            <v>7203</v>
          </cell>
          <cell r="AC209">
            <v>7203</v>
          </cell>
          <cell r="AD209">
            <v>8237</v>
          </cell>
          <cell r="AE209">
            <v>655</v>
          </cell>
          <cell r="AF209">
            <v>540.22500000000002</v>
          </cell>
          <cell r="AG209">
            <v>7743.2250000000004</v>
          </cell>
          <cell r="AH209">
            <v>1291.953125</v>
          </cell>
          <cell r="AI209">
            <v>774.3225000000001</v>
          </cell>
          <cell r="AJ209">
            <v>8517.5475000000006</v>
          </cell>
          <cell r="AK209">
            <v>9809.5006250000006</v>
          </cell>
          <cell r="AL209">
            <v>851.75475000000006</v>
          </cell>
          <cell r="AM209">
            <v>9369.3022500000006</v>
          </cell>
          <cell r="AN209">
            <v>0</v>
          </cell>
          <cell r="AO209">
            <v>10661.255375000001</v>
          </cell>
          <cell r="AP209" t="str">
            <v>PAID UP TO JANUARY 2018</v>
          </cell>
          <cell r="AQ209">
            <v>0</v>
          </cell>
          <cell r="AS209">
            <v>10661</v>
          </cell>
          <cell r="AU209" t="str">
            <v>Mohallah Suraj Kund Dakkhanna Rangeel Pur Kaiyaan Pur Distt: Multan</v>
          </cell>
          <cell r="AV209" t="str">
            <v>0305-6183260</v>
          </cell>
          <cell r="AX209" t="str">
            <v>OFFLINE</v>
          </cell>
          <cell r="AY209" t="str">
            <v>Multan</v>
          </cell>
          <cell r="AZ209">
            <v>139466</v>
          </cell>
          <cell r="BA209">
            <v>2348.5</v>
          </cell>
        </row>
        <row r="210">
          <cell r="B210">
            <v>204</v>
          </cell>
          <cell r="C210" t="str">
            <v>Mr. Mohammad Sharif s/o Shah Nawaz Khan</v>
          </cell>
          <cell r="D210" t="str">
            <v>P.O</v>
          </cell>
          <cell r="E210">
            <v>14992</v>
          </cell>
          <cell r="F210" t="str">
            <v>Multan</v>
          </cell>
          <cell r="G210" t="str">
            <v>900739-5</v>
          </cell>
          <cell r="H210" t="str">
            <v>N.B.P Timber Market Vehari Road Multan.</v>
          </cell>
          <cell r="I210">
            <v>835</v>
          </cell>
          <cell r="J210">
            <v>36890</v>
          </cell>
          <cell r="K210">
            <v>7</v>
          </cell>
          <cell r="L210" t="str">
            <v>P</v>
          </cell>
          <cell r="M210">
            <v>12324.71</v>
          </cell>
          <cell r="N210">
            <v>0</v>
          </cell>
          <cell r="O210">
            <v>-9324.7099999999991</v>
          </cell>
          <cell r="P210">
            <v>3000</v>
          </cell>
          <cell r="Q210">
            <v>2218.7999999999997</v>
          </cell>
          <cell r="R210">
            <v>5219</v>
          </cell>
          <cell r="S210">
            <v>600</v>
          </cell>
          <cell r="T210">
            <v>5819</v>
          </cell>
          <cell r="U210">
            <v>720</v>
          </cell>
          <cell r="V210">
            <v>6539</v>
          </cell>
          <cell r="W210">
            <v>432</v>
          </cell>
          <cell r="X210">
            <v>4752</v>
          </cell>
          <cell r="Y210">
            <v>5000</v>
          </cell>
          <cell r="Z210">
            <v>7219</v>
          </cell>
          <cell r="AA210">
            <v>500</v>
          </cell>
          <cell r="AB210">
            <v>5500</v>
          </cell>
          <cell r="AC210">
            <v>6000</v>
          </cell>
          <cell r="AD210">
            <v>8219</v>
          </cell>
          <cell r="AE210">
            <v>1000</v>
          </cell>
          <cell r="AF210">
            <v>450</v>
          </cell>
          <cell r="AG210">
            <v>6450</v>
          </cell>
          <cell r="AH210">
            <v>2773.4999999999995</v>
          </cell>
          <cell r="AI210">
            <v>645</v>
          </cell>
          <cell r="AJ210">
            <v>7095</v>
          </cell>
          <cell r="AK210">
            <v>9868.5</v>
          </cell>
          <cell r="AL210">
            <v>709.5</v>
          </cell>
          <cell r="AM210">
            <v>7804.5</v>
          </cell>
          <cell r="AN210">
            <v>0</v>
          </cell>
          <cell r="AO210">
            <v>10578</v>
          </cell>
          <cell r="AP210" t="str">
            <v>PAID UP TO JANUARY 2018</v>
          </cell>
          <cell r="AQ210">
            <v>0</v>
          </cell>
          <cell r="AS210">
            <v>10578</v>
          </cell>
          <cell r="AU210" t="str">
            <v>Suraj Kund Road, Rangeel Pur Dakhanna Khas Tehsil &amp; Distt: Multan</v>
          </cell>
          <cell r="AV210" t="str">
            <v>0300-8105629</v>
          </cell>
          <cell r="AY210" t="str">
            <v>Multan</v>
          </cell>
          <cell r="AZ210">
            <v>320872</v>
          </cell>
          <cell r="BA210">
            <v>3458.07</v>
          </cell>
        </row>
        <row r="211">
          <cell r="B211">
            <v>205</v>
          </cell>
          <cell r="C211" t="str">
            <v>Mohammad Ramzan Hasrat s/o Ali Mohammad</v>
          </cell>
          <cell r="D211" t="str">
            <v>S.S.O</v>
          </cell>
          <cell r="E211">
            <v>17915</v>
          </cell>
          <cell r="F211" t="str">
            <v>Multan</v>
          </cell>
          <cell r="G211" t="str">
            <v>5075-9</v>
          </cell>
          <cell r="H211" t="str">
            <v>N.B.P Bhai Wala Phattak Branch Chak No.202 R.B. Jhumra Road Faisalabade.</v>
          </cell>
          <cell r="I211">
            <v>1334</v>
          </cell>
          <cell r="J211">
            <v>39829</v>
          </cell>
          <cell r="K211">
            <v>18</v>
          </cell>
          <cell r="L211" t="str">
            <v>P</v>
          </cell>
          <cell r="M211">
            <v>23320</v>
          </cell>
          <cell r="N211">
            <v>26817.999999999996</v>
          </cell>
          <cell r="O211">
            <v>3497.9999999999964</v>
          </cell>
          <cell r="P211">
            <v>26817.999999999996</v>
          </cell>
          <cell r="Q211">
            <v>5363.5999999999995</v>
          </cell>
          <cell r="R211">
            <v>32182</v>
          </cell>
          <cell r="S211">
            <v>4023</v>
          </cell>
          <cell r="T211">
            <v>36205</v>
          </cell>
          <cell r="U211">
            <v>6168</v>
          </cell>
          <cell r="V211">
            <v>42373</v>
          </cell>
          <cell r="W211">
            <v>3701</v>
          </cell>
          <cell r="X211">
            <v>40710</v>
          </cell>
          <cell r="Y211">
            <v>40710</v>
          </cell>
          <cell r="Z211">
            <v>46074</v>
          </cell>
          <cell r="AA211">
            <v>4071</v>
          </cell>
          <cell r="AB211">
            <v>44781</v>
          </cell>
          <cell r="AC211">
            <v>44781</v>
          </cell>
          <cell r="AD211">
            <v>50145</v>
          </cell>
          <cell r="AE211">
            <v>4071</v>
          </cell>
          <cell r="AF211">
            <v>3358.5749999999998</v>
          </cell>
          <cell r="AG211">
            <v>48139.574999999997</v>
          </cell>
          <cell r="AI211">
            <v>4813.9574999999995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Q211">
            <v>0</v>
          </cell>
          <cell r="AS211">
            <v>0</v>
          </cell>
          <cell r="AU211" t="str">
            <v>Chak No 202, Rab Ghuthe Faisalabad</v>
          </cell>
          <cell r="AV211" t="str">
            <v>0338-925844</v>
          </cell>
          <cell r="AX211" t="str">
            <v>OFFLINE</v>
          </cell>
          <cell r="AY211" t="str">
            <v>Multan</v>
          </cell>
          <cell r="AZ211">
            <v>1281434</v>
          </cell>
          <cell r="BA211">
            <v>24661</v>
          </cell>
        </row>
        <row r="212">
          <cell r="B212">
            <v>206</v>
          </cell>
          <cell r="C212" t="str">
            <v xml:space="preserve">Mst. Azeem Un Nisa w/o Mohammad Rafi </v>
          </cell>
          <cell r="D212" t="str">
            <v>DME</v>
          </cell>
          <cell r="E212">
            <v>16651</v>
          </cell>
          <cell r="F212" t="str">
            <v>Khi/P.I.D.C</v>
          </cell>
          <cell r="G212" t="str">
            <v>28665-1</v>
          </cell>
          <cell r="H212" t="str">
            <v>N.B.P P.I.D.C House Branch Karachi.</v>
          </cell>
          <cell r="I212">
            <v>50</v>
          </cell>
          <cell r="J212">
            <v>38565</v>
          </cell>
          <cell r="K212">
            <v>18</v>
          </cell>
          <cell r="L212" t="str">
            <v>F</v>
          </cell>
          <cell r="M212">
            <v>10438</v>
          </cell>
          <cell r="N212">
            <v>18005.55</v>
          </cell>
          <cell r="O212">
            <v>7567.5499999999993</v>
          </cell>
          <cell r="P212">
            <v>18005.55</v>
          </cell>
          <cell r="Q212">
            <v>3601.11</v>
          </cell>
          <cell r="R212">
            <v>21607</v>
          </cell>
          <cell r="S212">
            <v>2701</v>
          </cell>
          <cell r="T212">
            <v>24308</v>
          </cell>
          <cell r="U212">
            <v>4141</v>
          </cell>
          <cell r="V212">
            <v>28449</v>
          </cell>
          <cell r="W212">
            <v>2485</v>
          </cell>
          <cell r="X212">
            <v>27333</v>
          </cell>
          <cell r="Y212">
            <v>27333</v>
          </cell>
          <cell r="Z212">
            <v>30934</v>
          </cell>
          <cell r="AA212">
            <v>2733</v>
          </cell>
          <cell r="AB212">
            <v>30066</v>
          </cell>
          <cell r="AC212">
            <v>30066</v>
          </cell>
          <cell r="AD212">
            <v>33667</v>
          </cell>
          <cell r="AE212">
            <v>2733</v>
          </cell>
          <cell r="AF212">
            <v>2254.9499999999998</v>
          </cell>
          <cell r="AG212">
            <v>32320.95</v>
          </cell>
          <cell r="AH212">
            <v>4501.3874999999998</v>
          </cell>
          <cell r="AI212">
            <v>3232.0950000000003</v>
          </cell>
          <cell r="AJ212">
            <v>35553.044999999998</v>
          </cell>
          <cell r="AK212">
            <v>40054.432499999995</v>
          </cell>
          <cell r="AL212">
            <v>3555.3045000000002</v>
          </cell>
          <cell r="AM212">
            <v>39108.349499999997</v>
          </cell>
          <cell r="AN212">
            <v>0</v>
          </cell>
          <cell r="AO212">
            <v>43609.736999999994</v>
          </cell>
          <cell r="AP212" t="str">
            <v>PAID UP TO JANUARY 2018</v>
          </cell>
          <cell r="AQ212">
            <v>0</v>
          </cell>
          <cell r="AS212">
            <v>43610</v>
          </cell>
          <cell r="AU212" t="str">
            <v>House No E-6, Street No 9, Rukan-ud-Din Flats Shareefabad F.B Area, Karahci.</v>
          </cell>
          <cell r="AV212" t="str">
            <v>0345-6266666</v>
          </cell>
          <cell r="AY212" t="str">
            <v>Head Quarter</v>
          </cell>
          <cell r="AZ212">
            <v>831312.99</v>
          </cell>
          <cell r="BA212">
            <v>15998.5</v>
          </cell>
        </row>
        <row r="213">
          <cell r="B213">
            <v>207</v>
          </cell>
          <cell r="C213" t="str">
            <v>Mr. Zaheer Ahmed Siddiqui s/o Nazeer Ahmed Siddiqui</v>
          </cell>
          <cell r="D213" t="str">
            <v>F/A</v>
          </cell>
          <cell r="E213">
            <v>11855</v>
          </cell>
          <cell r="F213" t="str">
            <v>Mirpur Khas</v>
          </cell>
          <cell r="G213" t="str">
            <v>11084-8</v>
          </cell>
          <cell r="H213" t="str">
            <v>N.B.P Tandojam Branch.</v>
          </cell>
          <cell r="I213">
            <v>177</v>
          </cell>
          <cell r="J213">
            <v>33681</v>
          </cell>
          <cell r="K213">
            <v>8</v>
          </cell>
          <cell r="L213" t="str">
            <v>P</v>
          </cell>
          <cell r="M213">
            <v>4190</v>
          </cell>
          <cell r="N213">
            <v>0</v>
          </cell>
          <cell r="O213">
            <v>-1190</v>
          </cell>
          <cell r="P213">
            <v>3000</v>
          </cell>
          <cell r="Q213">
            <v>1257</v>
          </cell>
          <cell r="R213">
            <v>4257</v>
          </cell>
          <cell r="S213">
            <v>600</v>
          </cell>
          <cell r="T213">
            <v>4857</v>
          </cell>
          <cell r="U213">
            <v>720</v>
          </cell>
          <cell r="V213">
            <v>5577</v>
          </cell>
          <cell r="W213">
            <v>432</v>
          </cell>
          <cell r="X213">
            <v>4752</v>
          </cell>
          <cell r="Y213">
            <v>5000</v>
          </cell>
          <cell r="Z213">
            <v>6257</v>
          </cell>
          <cell r="AA213">
            <v>500</v>
          </cell>
          <cell r="AB213">
            <v>5500</v>
          </cell>
          <cell r="AC213">
            <v>6000</v>
          </cell>
          <cell r="AD213">
            <v>7257</v>
          </cell>
          <cell r="AE213">
            <v>1000</v>
          </cell>
          <cell r="AF213">
            <v>450</v>
          </cell>
          <cell r="AG213">
            <v>6450</v>
          </cell>
          <cell r="AH213">
            <v>1571.25</v>
          </cell>
          <cell r="AI213">
            <v>645</v>
          </cell>
          <cell r="AJ213">
            <v>7095</v>
          </cell>
          <cell r="AL213">
            <v>709.5</v>
          </cell>
          <cell r="AM213">
            <v>7804.5</v>
          </cell>
          <cell r="AN213">
            <v>0</v>
          </cell>
          <cell r="AQ213">
            <v>0</v>
          </cell>
          <cell r="AS213">
            <v>0</v>
          </cell>
          <cell r="AU213" t="str">
            <v>Muzzafar Abad Colony, Tando Jam, Tehsil Hyderabad. Distt. Hyderabad.</v>
          </cell>
          <cell r="AV213" t="str">
            <v>03443990177</v>
          </cell>
          <cell r="AW213">
            <v>0</v>
          </cell>
          <cell r="AX213" t="str">
            <v>ONLINE</v>
          </cell>
          <cell r="AY213" t="str">
            <v>Sakrand</v>
          </cell>
          <cell r="AZ213" t="str">
            <v>NOT FOUND</v>
          </cell>
          <cell r="BA213">
            <v>1385.72</v>
          </cell>
        </row>
        <row r="214">
          <cell r="B214">
            <v>208</v>
          </cell>
          <cell r="C214" t="str">
            <v xml:space="preserve">Miss. Farida Khatoon d/o Barkat Ali </v>
          </cell>
          <cell r="D214" t="str">
            <v>Lab Boy</v>
          </cell>
          <cell r="E214">
            <v>12178</v>
          </cell>
          <cell r="F214" t="str">
            <v>Khi/P.I.D.C</v>
          </cell>
          <cell r="G214" t="str">
            <v>25087-2</v>
          </cell>
          <cell r="H214" t="str">
            <v>N.B.P Malir City, Darakshan Colony Malir Karachi.</v>
          </cell>
          <cell r="I214">
            <v>89</v>
          </cell>
          <cell r="J214">
            <v>34093</v>
          </cell>
          <cell r="K214">
            <v>6</v>
          </cell>
          <cell r="L214" t="str">
            <v>F</v>
          </cell>
          <cell r="M214">
            <v>2625</v>
          </cell>
          <cell r="N214">
            <v>0</v>
          </cell>
          <cell r="O214">
            <v>-375</v>
          </cell>
          <cell r="P214">
            <v>2250</v>
          </cell>
          <cell r="Q214">
            <v>1182</v>
          </cell>
          <cell r="R214">
            <v>3432</v>
          </cell>
          <cell r="S214">
            <v>450</v>
          </cell>
          <cell r="T214">
            <v>3882</v>
          </cell>
          <cell r="U214">
            <v>540</v>
          </cell>
          <cell r="V214">
            <v>4422</v>
          </cell>
          <cell r="W214">
            <v>324</v>
          </cell>
          <cell r="X214">
            <v>3564</v>
          </cell>
          <cell r="Y214">
            <v>3750</v>
          </cell>
          <cell r="Z214">
            <v>4932</v>
          </cell>
          <cell r="AA214">
            <v>375</v>
          </cell>
          <cell r="AB214">
            <v>4125</v>
          </cell>
          <cell r="AC214">
            <v>4500</v>
          </cell>
          <cell r="AD214">
            <v>5682</v>
          </cell>
          <cell r="AE214">
            <v>750</v>
          </cell>
          <cell r="AF214">
            <v>337.5</v>
          </cell>
          <cell r="AG214">
            <v>4837.5</v>
          </cell>
          <cell r="AH214">
            <v>1477.5</v>
          </cell>
          <cell r="AI214">
            <v>483.75</v>
          </cell>
          <cell r="AJ214">
            <v>5321.25</v>
          </cell>
          <cell r="AK214">
            <v>6798.75</v>
          </cell>
          <cell r="AL214">
            <v>532.125</v>
          </cell>
          <cell r="AM214">
            <v>5853.375</v>
          </cell>
          <cell r="AN214">
            <v>0</v>
          </cell>
          <cell r="AO214">
            <v>7330.875</v>
          </cell>
          <cell r="AP214" t="str">
            <v>PAID UP TO JANUARY 2018</v>
          </cell>
          <cell r="AQ214">
            <v>0</v>
          </cell>
          <cell r="AS214">
            <v>7331</v>
          </cell>
          <cell r="AU214" t="str">
            <v>House No. B-34, B-AREA , Kalaboard Malir Colony, Karachi.</v>
          </cell>
          <cell r="AV214" t="str">
            <v>0321-8996057</v>
          </cell>
          <cell r="AY214" t="str">
            <v>PICR&amp;T</v>
          </cell>
          <cell r="AZ214">
            <v>130106.5</v>
          </cell>
          <cell r="BA214">
            <v>1402.17</v>
          </cell>
        </row>
        <row r="215">
          <cell r="B215">
            <v>209</v>
          </cell>
          <cell r="C215" t="str">
            <v>Mr. Dogar Khan s/o Qobil</v>
          </cell>
          <cell r="D215" t="str">
            <v>Beldar</v>
          </cell>
          <cell r="E215" t="str">
            <v>Nil</v>
          </cell>
          <cell r="F215" t="str">
            <v>Multan</v>
          </cell>
          <cell r="G215">
            <v>3502</v>
          </cell>
          <cell r="H215" t="str">
            <v>N.B.P Kot Jay Singh Branch Gujranwala.</v>
          </cell>
          <cell r="I215">
            <v>928</v>
          </cell>
          <cell r="J215">
            <v>32475</v>
          </cell>
          <cell r="K215">
            <v>7</v>
          </cell>
          <cell r="L215" t="str">
            <v>P</v>
          </cell>
          <cell r="M215">
            <v>2400</v>
          </cell>
          <cell r="N215">
            <v>0</v>
          </cell>
          <cell r="O215">
            <v>600</v>
          </cell>
          <cell r="P215">
            <v>3000</v>
          </cell>
          <cell r="Q215">
            <v>750</v>
          </cell>
          <cell r="R215">
            <v>3750</v>
          </cell>
          <cell r="S215">
            <v>600</v>
          </cell>
          <cell r="T215">
            <v>4350</v>
          </cell>
          <cell r="U215">
            <v>720</v>
          </cell>
          <cell r="V215">
            <v>5070</v>
          </cell>
          <cell r="W215">
            <v>432</v>
          </cell>
          <cell r="X215">
            <v>4752</v>
          </cell>
          <cell r="Y215">
            <v>5000</v>
          </cell>
          <cell r="Z215">
            <v>5750</v>
          </cell>
          <cell r="AA215">
            <v>500</v>
          </cell>
          <cell r="AB215">
            <v>5500</v>
          </cell>
          <cell r="AC215">
            <v>6000</v>
          </cell>
          <cell r="AD215">
            <v>6750</v>
          </cell>
          <cell r="AE215">
            <v>1000</v>
          </cell>
          <cell r="AF215">
            <v>450</v>
          </cell>
          <cell r="AG215">
            <v>6450</v>
          </cell>
          <cell r="AI215">
            <v>645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Q215">
            <v>0</v>
          </cell>
          <cell r="AS215">
            <v>0</v>
          </cell>
          <cell r="AU215" t="str">
            <v>Gujar Town Marali Wala DakKhana Khas Distt: Gujarawala</v>
          </cell>
          <cell r="AV215" t="str">
            <v>0300-7307290/0334-7948275</v>
          </cell>
          <cell r="AW215" t="str">
            <v>Stop Pension as on 20-12-2013</v>
          </cell>
          <cell r="AX215" t="str">
            <v>OFFLINE</v>
          </cell>
          <cell r="AY215" t="str">
            <v>Multan</v>
          </cell>
          <cell r="AZ215">
            <v>27836.82</v>
          </cell>
          <cell r="BA215">
            <v>300</v>
          </cell>
        </row>
        <row r="216">
          <cell r="B216">
            <v>210</v>
          </cell>
          <cell r="C216" t="str">
            <v>Mr. Rao Aftab Mehmood Khan s/o Rao M. Abbas</v>
          </cell>
          <cell r="D216" t="str">
            <v>S.S.O</v>
          </cell>
          <cell r="E216">
            <v>15888</v>
          </cell>
          <cell r="F216" t="str">
            <v>Multan</v>
          </cell>
          <cell r="G216" t="str">
            <v>903103-7</v>
          </cell>
          <cell r="H216" t="str">
            <v>N.B.P Timber Market Vehari Road Multan.</v>
          </cell>
          <cell r="I216">
            <v>835</v>
          </cell>
          <cell r="J216">
            <v>37802</v>
          </cell>
          <cell r="K216">
            <v>18</v>
          </cell>
          <cell r="L216" t="str">
            <v>P</v>
          </cell>
          <cell r="M216">
            <v>31555</v>
          </cell>
          <cell r="N216">
            <v>36288.25</v>
          </cell>
          <cell r="O216">
            <v>4733.25</v>
          </cell>
          <cell r="P216">
            <v>36288.25</v>
          </cell>
          <cell r="Q216">
            <v>4354.82</v>
          </cell>
          <cell r="R216">
            <v>40643</v>
          </cell>
          <cell r="S216">
            <v>5443</v>
          </cell>
          <cell r="T216">
            <v>46086</v>
          </cell>
          <cell r="U216">
            <v>8346</v>
          </cell>
          <cell r="V216">
            <v>54432</v>
          </cell>
          <cell r="W216">
            <v>5008</v>
          </cell>
          <cell r="X216">
            <v>55085</v>
          </cell>
          <cell r="Y216">
            <v>55085</v>
          </cell>
          <cell r="Z216">
            <v>59440</v>
          </cell>
          <cell r="AA216">
            <v>5509</v>
          </cell>
          <cell r="AB216">
            <v>60594</v>
          </cell>
          <cell r="AC216">
            <v>60594</v>
          </cell>
          <cell r="AD216">
            <v>64949</v>
          </cell>
          <cell r="AE216">
            <v>5509</v>
          </cell>
          <cell r="AF216">
            <v>4544.55</v>
          </cell>
          <cell r="AG216">
            <v>65138.55</v>
          </cell>
          <cell r="AH216">
            <v>5443.5249999999996</v>
          </cell>
          <cell r="AI216">
            <v>6513.8550000000005</v>
          </cell>
          <cell r="AJ216">
            <v>71652.404999999999</v>
          </cell>
          <cell r="AK216">
            <v>77095.929999999993</v>
          </cell>
          <cell r="AL216">
            <v>7165.2404999999999</v>
          </cell>
          <cell r="AM216">
            <v>78817.645499999999</v>
          </cell>
          <cell r="AN216">
            <v>0</v>
          </cell>
          <cell r="AO216">
            <v>84261.170499999993</v>
          </cell>
          <cell r="AP216" t="str">
            <v>PAID UP TO JANUARY 2018</v>
          </cell>
          <cell r="AQ216">
            <v>0</v>
          </cell>
          <cell r="AS216">
            <v>84261</v>
          </cell>
          <cell r="AU216" t="str">
            <v>House No 142, Street No 24, Mohallah Madena Colony, Near New Ghalla Mandi Multan</v>
          </cell>
          <cell r="AV216" t="str">
            <v>061-4234592</v>
          </cell>
          <cell r="AX216" t="str">
            <v>ON LINE</v>
          </cell>
          <cell r="AY216" t="str">
            <v>Multan</v>
          </cell>
          <cell r="AZ216">
            <v>751578</v>
          </cell>
          <cell r="BA216">
            <v>12656</v>
          </cell>
          <cell r="BB216" t="str">
            <v>PENSION RESTORED ON DECEMBER 2016</v>
          </cell>
          <cell r="BC216">
            <v>0</v>
          </cell>
        </row>
        <row r="217">
          <cell r="B217">
            <v>211</v>
          </cell>
          <cell r="C217" t="str">
            <v>Mr. Muhammad Sarwar s/o Salaho</v>
          </cell>
          <cell r="D217" t="str">
            <v>Beldar</v>
          </cell>
          <cell r="E217">
            <v>16772</v>
          </cell>
          <cell r="F217" t="str">
            <v>Multan</v>
          </cell>
          <cell r="G217" t="str">
            <v>26309-4</v>
          </cell>
          <cell r="H217" t="str">
            <v>N.B.P Main Branch Yousaf Shah Road (Kutchery Road) Jhang Saddar.</v>
          </cell>
          <cell r="I217">
            <v>343</v>
          </cell>
          <cell r="J217">
            <v>38702</v>
          </cell>
          <cell r="K217">
            <v>7</v>
          </cell>
          <cell r="L217" t="str">
            <v>P</v>
          </cell>
          <cell r="M217">
            <v>3020</v>
          </cell>
          <cell r="N217">
            <v>3472.9999999999995</v>
          </cell>
          <cell r="O217">
            <v>452.99999999999955</v>
          </cell>
          <cell r="P217">
            <v>3472.9999999999995</v>
          </cell>
          <cell r="Q217">
            <v>868.24999999999989</v>
          </cell>
          <cell r="R217">
            <v>4341</v>
          </cell>
          <cell r="S217">
            <v>521</v>
          </cell>
          <cell r="T217">
            <v>4862</v>
          </cell>
          <cell r="U217">
            <v>799</v>
          </cell>
          <cell r="V217">
            <v>5661</v>
          </cell>
          <cell r="W217">
            <v>479</v>
          </cell>
          <cell r="X217">
            <v>5272</v>
          </cell>
          <cell r="Y217">
            <v>5272</v>
          </cell>
          <cell r="Z217">
            <v>6140</v>
          </cell>
          <cell r="AA217">
            <v>527</v>
          </cell>
          <cell r="AB217">
            <v>5799</v>
          </cell>
          <cell r="AC217">
            <v>6000</v>
          </cell>
          <cell r="AD217">
            <v>6868</v>
          </cell>
          <cell r="AE217">
            <v>728</v>
          </cell>
          <cell r="AF217">
            <v>450</v>
          </cell>
          <cell r="AG217">
            <v>6450</v>
          </cell>
          <cell r="AH217">
            <v>1085.3124999999998</v>
          </cell>
          <cell r="AI217">
            <v>645</v>
          </cell>
          <cell r="AJ217">
            <v>7095</v>
          </cell>
          <cell r="AK217">
            <v>8180.3125</v>
          </cell>
          <cell r="AL217">
            <v>709.5</v>
          </cell>
          <cell r="AM217">
            <v>7804.5</v>
          </cell>
          <cell r="AN217">
            <v>0</v>
          </cell>
          <cell r="AO217">
            <v>8889.8125</v>
          </cell>
          <cell r="AP217" t="str">
            <v>PAID UP TO JANUARY 2018</v>
          </cell>
          <cell r="AQ217">
            <v>0</v>
          </cell>
          <cell r="AS217">
            <v>8890</v>
          </cell>
          <cell r="AU217" t="str">
            <v>Mohallah Muslim Nagar Bhakkar Road P/O Jhang Sadar Jhang</v>
          </cell>
          <cell r="AV217">
            <v>0</v>
          </cell>
          <cell r="AX217" t="str">
            <v>OFFLINE</v>
          </cell>
          <cell r="AY217" t="str">
            <v>Multan</v>
          </cell>
          <cell r="AZ217">
            <v>120335</v>
          </cell>
          <cell r="BA217">
            <v>2315.8200000000002</v>
          </cell>
        </row>
        <row r="218">
          <cell r="B218">
            <v>212</v>
          </cell>
          <cell r="C218" t="str">
            <v>Mr. Bashir Ahmad s/o Ali Muhammad</v>
          </cell>
          <cell r="D218" t="str">
            <v>F/A</v>
          </cell>
          <cell r="E218">
            <v>17004</v>
          </cell>
          <cell r="F218" t="str">
            <v>Multan</v>
          </cell>
          <cell r="G218" t="str">
            <v>902461-5</v>
          </cell>
          <cell r="H218" t="str">
            <v>N.B.P Timber Market Vehari Road Multan.</v>
          </cell>
          <cell r="I218">
            <v>835</v>
          </cell>
          <cell r="J218">
            <v>38918</v>
          </cell>
          <cell r="K218">
            <v>8</v>
          </cell>
          <cell r="L218" t="str">
            <v>P</v>
          </cell>
          <cell r="M218">
            <v>5566</v>
          </cell>
          <cell r="N218">
            <v>6400.9</v>
          </cell>
          <cell r="O218">
            <v>834.89999999999964</v>
          </cell>
          <cell r="P218">
            <v>6400.9</v>
          </cell>
          <cell r="Q218">
            <v>1600.2249999999999</v>
          </cell>
          <cell r="R218">
            <v>8001</v>
          </cell>
          <cell r="S218">
            <v>960</v>
          </cell>
          <cell r="T218">
            <v>8961</v>
          </cell>
          <cell r="U218">
            <v>1472</v>
          </cell>
          <cell r="V218">
            <v>10433</v>
          </cell>
          <cell r="W218">
            <v>883</v>
          </cell>
          <cell r="X218">
            <v>9716</v>
          </cell>
          <cell r="Y218">
            <v>9716</v>
          </cell>
          <cell r="Z218">
            <v>11316</v>
          </cell>
          <cell r="AA218">
            <v>972</v>
          </cell>
          <cell r="AB218">
            <v>10688</v>
          </cell>
          <cell r="AC218">
            <v>10688</v>
          </cell>
          <cell r="AD218">
            <v>12288</v>
          </cell>
          <cell r="AE218">
            <v>972</v>
          </cell>
          <cell r="AF218">
            <v>801.6</v>
          </cell>
          <cell r="AG218">
            <v>11489.6</v>
          </cell>
          <cell r="AH218">
            <v>2000.28125</v>
          </cell>
          <cell r="AI218">
            <v>1148.96</v>
          </cell>
          <cell r="AJ218">
            <v>12638.560000000001</v>
          </cell>
          <cell r="AK218">
            <v>14638.841250000001</v>
          </cell>
          <cell r="AL218">
            <v>1263.8560000000002</v>
          </cell>
          <cell r="AM218">
            <v>13902.416000000001</v>
          </cell>
          <cell r="AN218">
            <v>0</v>
          </cell>
          <cell r="AO218">
            <v>15902.697250000001</v>
          </cell>
          <cell r="AP218" t="str">
            <v>PAID UP TO JANUARY 2018</v>
          </cell>
          <cell r="AQ218">
            <v>0</v>
          </cell>
          <cell r="AS218">
            <v>15903</v>
          </cell>
          <cell r="AU218" t="str">
            <v>House No. 369-XXEX Samaijabad No. 01, Piran Ghaib Roa, Multan.</v>
          </cell>
          <cell r="AV218" t="str">
            <v>0321-5850014/ 061-4024005</v>
          </cell>
          <cell r="AX218" t="str">
            <v>OFFLINE</v>
          </cell>
          <cell r="AY218" t="str">
            <v>Multan</v>
          </cell>
          <cell r="AZ218">
            <v>220605</v>
          </cell>
          <cell r="BA218">
            <v>4245</v>
          </cell>
        </row>
        <row r="219">
          <cell r="B219">
            <v>213</v>
          </cell>
          <cell r="C219" t="str">
            <v>Muhammad Nazeer Qureshi s/o Abdul Ghaffur Qureshi</v>
          </cell>
          <cell r="D219" t="str">
            <v>Mukadum</v>
          </cell>
          <cell r="E219">
            <v>16439</v>
          </cell>
          <cell r="F219" t="str">
            <v>Multan</v>
          </cell>
          <cell r="G219" t="str">
            <v>904986-7</v>
          </cell>
          <cell r="H219" t="str">
            <v>N.B.P Timber Market Vehari Road Multan.</v>
          </cell>
          <cell r="I219">
            <v>835</v>
          </cell>
          <cell r="J219">
            <v>34670</v>
          </cell>
          <cell r="K219">
            <v>7</v>
          </cell>
          <cell r="L219" t="str">
            <v>P</v>
          </cell>
          <cell r="M219">
            <v>5078</v>
          </cell>
          <cell r="N219">
            <v>0</v>
          </cell>
          <cell r="O219">
            <v>-2078</v>
          </cell>
          <cell r="P219">
            <v>3000</v>
          </cell>
          <cell r="Q219">
            <v>1522.9</v>
          </cell>
          <cell r="R219">
            <v>4523</v>
          </cell>
          <cell r="S219">
            <v>600</v>
          </cell>
          <cell r="T219">
            <v>5123</v>
          </cell>
          <cell r="U219">
            <v>720</v>
          </cell>
          <cell r="V219">
            <v>5843</v>
          </cell>
          <cell r="W219">
            <v>432</v>
          </cell>
          <cell r="X219">
            <v>4752</v>
          </cell>
          <cell r="Y219">
            <v>5000</v>
          </cell>
          <cell r="Z219">
            <v>6523</v>
          </cell>
          <cell r="AA219">
            <v>500</v>
          </cell>
          <cell r="AB219">
            <v>5500</v>
          </cell>
          <cell r="AC219">
            <v>6000</v>
          </cell>
          <cell r="AD219">
            <v>7523</v>
          </cell>
          <cell r="AE219">
            <v>1000</v>
          </cell>
          <cell r="AF219">
            <v>450</v>
          </cell>
          <cell r="AG219">
            <v>6450</v>
          </cell>
          <cell r="AH219">
            <v>1903.625</v>
          </cell>
          <cell r="AI219">
            <v>645</v>
          </cell>
          <cell r="AJ219">
            <v>7095</v>
          </cell>
          <cell r="AK219">
            <v>8998.625</v>
          </cell>
          <cell r="AL219">
            <v>709.5</v>
          </cell>
          <cell r="AM219">
            <v>7804.5</v>
          </cell>
          <cell r="AN219">
            <v>0</v>
          </cell>
          <cell r="AO219">
            <v>9708.125</v>
          </cell>
          <cell r="AP219" t="str">
            <v>PAID UP TO JANUARY 2018</v>
          </cell>
          <cell r="AQ219">
            <v>0</v>
          </cell>
          <cell r="AS219">
            <v>9708</v>
          </cell>
          <cell r="AU219" t="str">
            <v>Mohallah Basti SurajKand, Multan Cantt Kabiyan pur Distt: Multan Sadar</v>
          </cell>
          <cell r="AV219" t="str">
            <v>03036487363</v>
          </cell>
          <cell r="AX219" t="str">
            <v>OFFLINE</v>
          </cell>
          <cell r="AY219" t="str">
            <v>Multan</v>
          </cell>
          <cell r="AZ219" t="str">
            <v>NOT FOUND</v>
          </cell>
          <cell r="BA219">
            <v>2037.42</v>
          </cell>
        </row>
        <row r="220">
          <cell r="B220">
            <v>214</v>
          </cell>
          <cell r="C220" t="str">
            <v>Miss. Naveed Akhtar D/O Rana Muhammad Aslam</v>
          </cell>
          <cell r="D220" t="str">
            <v>F/A</v>
          </cell>
          <cell r="E220">
            <v>16864</v>
          </cell>
          <cell r="F220" t="str">
            <v>Multan</v>
          </cell>
          <cell r="G220">
            <v>3115587042</v>
          </cell>
          <cell r="H220" t="str">
            <v>N.B.P Chak 172 GB Chajwal Distt. Faislabad.</v>
          </cell>
          <cell r="I220">
            <v>987</v>
          </cell>
          <cell r="J220">
            <v>38778</v>
          </cell>
          <cell r="K220">
            <v>8</v>
          </cell>
          <cell r="L220" t="str">
            <v>F</v>
          </cell>
          <cell r="M220">
            <v>3674.45</v>
          </cell>
          <cell r="N220">
            <v>6338.4262499999986</v>
          </cell>
          <cell r="O220">
            <v>2663.9762499999988</v>
          </cell>
          <cell r="P220">
            <v>6338.4262499999986</v>
          </cell>
          <cell r="Q220">
            <v>1585</v>
          </cell>
          <cell r="R220">
            <v>7923</v>
          </cell>
          <cell r="S220">
            <v>951</v>
          </cell>
          <cell r="T220">
            <v>8874</v>
          </cell>
          <cell r="U220">
            <v>1458</v>
          </cell>
          <cell r="V220">
            <v>10332</v>
          </cell>
          <cell r="W220">
            <v>875</v>
          </cell>
          <cell r="X220">
            <v>9622</v>
          </cell>
          <cell r="Y220">
            <v>9622</v>
          </cell>
          <cell r="Z220">
            <v>11207</v>
          </cell>
          <cell r="AA220">
            <v>962</v>
          </cell>
          <cell r="AB220">
            <v>10584</v>
          </cell>
          <cell r="AC220">
            <v>10584</v>
          </cell>
          <cell r="AD220">
            <v>12169</v>
          </cell>
          <cell r="AE220">
            <v>962</v>
          </cell>
          <cell r="AF220">
            <v>793.8</v>
          </cell>
          <cell r="AG220">
            <v>11377.8</v>
          </cell>
          <cell r="AH220">
            <v>1981.25</v>
          </cell>
          <cell r="AI220">
            <v>1137.78</v>
          </cell>
          <cell r="AJ220">
            <v>12515.58</v>
          </cell>
          <cell r="AK220">
            <v>14496.83</v>
          </cell>
          <cell r="AL220">
            <v>1251.558</v>
          </cell>
          <cell r="AM220">
            <v>13767.137999999999</v>
          </cell>
          <cell r="AN220">
            <v>0</v>
          </cell>
          <cell r="AO220">
            <v>15748.387999999999</v>
          </cell>
          <cell r="AP220" t="str">
            <v>PAID UP TO JANUARY 2018</v>
          </cell>
          <cell r="AQ220">
            <v>0</v>
          </cell>
          <cell r="AS220">
            <v>15748</v>
          </cell>
          <cell r="AU220" t="str">
            <v>House No 46, Azmat Plaza Near Double Phataq Multan</v>
          </cell>
          <cell r="AV220" t="str">
            <v>0301-7407463</v>
          </cell>
          <cell r="AW220" t="str">
            <v>Death pensioner as on 22-12-2014</v>
          </cell>
          <cell r="AX220" t="str">
            <v>OFFLINE</v>
          </cell>
          <cell r="AY220" t="str">
            <v>Multan</v>
          </cell>
          <cell r="AZ220">
            <v>292625</v>
          </cell>
          <cell r="BA220">
            <v>5631.5</v>
          </cell>
          <cell r="BB220" t="str">
            <v>Entitled upto 09.01.2017</v>
          </cell>
        </row>
        <row r="221">
          <cell r="B221">
            <v>215</v>
          </cell>
          <cell r="C221" t="str">
            <v>Mr. Iqbal Mukhdom s/o Ali Muhammad Mukhdom</v>
          </cell>
          <cell r="D221" t="str">
            <v>SSO</v>
          </cell>
          <cell r="E221">
            <v>17042</v>
          </cell>
          <cell r="F221" t="str">
            <v>Multan</v>
          </cell>
          <cell r="G221" t="str">
            <v>901867-7</v>
          </cell>
          <cell r="H221" t="str">
            <v>N.B.P Timber Market Vehari Road Multan.</v>
          </cell>
          <cell r="I221">
            <v>835</v>
          </cell>
          <cell r="J221">
            <v>38956</v>
          </cell>
          <cell r="K221">
            <v>18</v>
          </cell>
          <cell r="L221" t="str">
            <v>P</v>
          </cell>
          <cell r="M221">
            <v>22109</v>
          </cell>
          <cell r="N221">
            <v>25425.35</v>
          </cell>
          <cell r="O221">
            <v>3316.3499999999985</v>
          </cell>
          <cell r="P221">
            <v>25425.35</v>
          </cell>
          <cell r="Q221">
            <v>5085.07</v>
          </cell>
          <cell r="R221">
            <v>30510</v>
          </cell>
          <cell r="S221">
            <v>3814</v>
          </cell>
          <cell r="T221">
            <v>34324</v>
          </cell>
          <cell r="U221">
            <v>5848</v>
          </cell>
          <cell r="V221">
            <v>40172</v>
          </cell>
          <cell r="W221">
            <v>3509</v>
          </cell>
          <cell r="X221">
            <v>38596</v>
          </cell>
          <cell r="Y221">
            <v>38596</v>
          </cell>
          <cell r="Z221">
            <v>43681</v>
          </cell>
          <cell r="AA221">
            <v>3860</v>
          </cell>
          <cell r="AB221">
            <v>42456</v>
          </cell>
          <cell r="AC221">
            <v>42456</v>
          </cell>
          <cell r="AD221">
            <v>47541</v>
          </cell>
          <cell r="AE221">
            <v>3860</v>
          </cell>
          <cell r="AF221">
            <v>3184.2</v>
          </cell>
          <cell r="AG221">
            <v>45640.2</v>
          </cell>
          <cell r="AH221">
            <v>6356.3374999999996</v>
          </cell>
          <cell r="AI221">
            <v>4564.0199999999995</v>
          </cell>
          <cell r="AJ221">
            <v>50204.219999999994</v>
          </cell>
          <cell r="AK221">
            <v>56560.557499999995</v>
          </cell>
          <cell r="AL221">
            <v>5020.4219999999996</v>
          </cell>
          <cell r="AM221">
            <v>55224.641999999993</v>
          </cell>
          <cell r="AN221">
            <v>0</v>
          </cell>
          <cell r="AO221">
            <v>61580.979499999994</v>
          </cell>
          <cell r="AP221" t="str">
            <v>PAID UP TO JANUARY 2018</v>
          </cell>
          <cell r="AQ221">
            <v>0</v>
          </cell>
          <cell r="AS221">
            <v>61581</v>
          </cell>
          <cell r="AU221" t="str">
            <v>House No 118, Wilayat Abad No 2, Dakkhanna Tibber Market Multan</v>
          </cell>
          <cell r="AV221" t="str">
            <v>0301-7475375</v>
          </cell>
          <cell r="AX221" t="str">
            <v>OFFLINE</v>
          </cell>
          <cell r="AY221" t="str">
            <v>Multan</v>
          </cell>
          <cell r="AZ221">
            <v>880419</v>
          </cell>
          <cell r="BA221">
            <v>16943.5</v>
          </cell>
        </row>
        <row r="222">
          <cell r="B222">
            <v>216</v>
          </cell>
          <cell r="C222" t="str">
            <v>Mr. Abdul Latif Shaikh s/o Fazal Din</v>
          </cell>
          <cell r="D222" t="str">
            <v>S.S.O</v>
          </cell>
          <cell r="E222">
            <v>15258</v>
          </cell>
          <cell r="F222" t="str">
            <v>Multan</v>
          </cell>
          <cell r="G222">
            <v>1309015572</v>
          </cell>
          <cell r="H222" t="str">
            <v>N.B.P Timber Market Vehari Road Multan.</v>
          </cell>
          <cell r="I222">
            <v>835</v>
          </cell>
          <cell r="J222">
            <v>37172</v>
          </cell>
          <cell r="K222">
            <v>18</v>
          </cell>
          <cell r="L222" t="str">
            <v>P</v>
          </cell>
          <cell r="M222">
            <v>18934</v>
          </cell>
          <cell r="N222">
            <v>0</v>
          </cell>
          <cell r="O222">
            <v>-15934</v>
          </cell>
          <cell r="P222">
            <v>3000</v>
          </cell>
          <cell r="Q222">
            <v>4544.16</v>
          </cell>
          <cell r="R222">
            <v>7544</v>
          </cell>
          <cell r="S222">
            <v>600</v>
          </cell>
          <cell r="T222">
            <v>8144</v>
          </cell>
          <cell r="U222">
            <v>720</v>
          </cell>
          <cell r="V222">
            <v>8864</v>
          </cell>
          <cell r="W222">
            <v>432</v>
          </cell>
          <cell r="X222">
            <v>4752</v>
          </cell>
          <cell r="Y222">
            <v>5000</v>
          </cell>
          <cell r="Z222">
            <v>9544</v>
          </cell>
          <cell r="AA222">
            <v>500</v>
          </cell>
          <cell r="AB222">
            <v>5500</v>
          </cell>
          <cell r="AC222">
            <v>6000</v>
          </cell>
          <cell r="AD222">
            <v>10544</v>
          </cell>
          <cell r="AE222">
            <v>1000</v>
          </cell>
          <cell r="AF222">
            <v>450</v>
          </cell>
          <cell r="AG222">
            <v>6450</v>
          </cell>
          <cell r="AH222">
            <v>5680.2</v>
          </cell>
          <cell r="AI222">
            <v>645</v>
          </cell>
          <cell r="AJ222">
            <v>38303</v>
          </cell>
          <cell r="AK222">
            <v>43983.199999999997</v>
          </cell>
          <cell r="AL222">
            <v>3830.3</v>
          </cell>
          <cell r="AM222">
            <v>42133.3</v>
          </cell>
          <cell r="AN222">
            <v>0</v>
          </cell>
          <cell r="AO222">
            <v>47813.5</v>
          </cell>
          <cell r="AP222" t="str">
            <v>PAID UP TO JANUARY 2018</v>
          </cell>
          <cell r="AQ222">
            <v>0</v>
          </cell>
          <cell r="AS222">
            <v>47814</v>
          </cell>
          <cell r="AU222" t="str">
            <v>House No 118/A, Mohallah Wilayat Abad No 2, Vehari Road Multan</v>
          </cell>
          <cell r="AV222" t="str">
            <v>0323-6200738</v>
          </cell>
          <cell r="AX222" t="str">
            <v>OFFLINE</v>
          </cell>
          <cell r="AY222" t="str">
            <v>Multan</v>
          </cell>
          <cell r="AZ222">
            <v>751578</v>
          </cell>
          <cell r="BA222">
            <v>12656</v>
          </cell>
          <cell r="BB222" t="str">
            <v xml:space="preserve">Restored pension Add In the Month of October-2017 but arrear is still pending from the date of Restoration (9.10.2016) to 30 September-2017  </v>
          </cell>
        </row>
        <row r="223">
          <cell r="B223">
            <v>217</v>
          </cell>
          <cell r="C223" t="str">
            <v>Muhammad Siddiq s/o M. Esa</v>
          </cell>
          <cell r="D223" t="str">
            <v>P.O</v>
          </cell>
          <cell r="E223" t="str">
            <v>NIL</v>
          </cell>
          <cell r="F223" t="str">
            <v>Multan</v>
          </cell>
          <cell r="G223" t="str">
            <v>901104-0</v>
          </cell>
          <cell r="H223" t="str">
            <v>N.B.P Timber Market Vehari Road Multan.</v>
          </cell>
          <cell r="I223">
            <v>835</v>
          </cell>
          <cell r="J223">
            <v>33603</v>
          </cell>
          <cell r="K223">
            <v>7</v>
          </cell>
          <cell r="L223" t="str">
            <v>P</v>
          </cell>
          <cell r="M223">
            <v>7539</v>
          </cell>
          <cell r="N223">
            <v>0</v>
          </cell>
          <cell r="O223">
            <v>-4539</v>
          </cell>
          <cell r="P223">
            <v>3000</v>
          </cell>
          <cell r="Q223">
            <v>1899.3</v>
          </cell>
          <cell r="R223">
            <v>4899</v>
          </cell>
          <cell r="S223">
            <v>600</v>
          </cell>
          <cell r="T223">
            <v>5499</v>
          </cell>
          <cell r="U223">
            <v>720</v>
          </cell>
          <cell r="V223">
            <v>6219</v>
          </cell>
          <cell r="W223">
            <v>432</v>
          </cell>
          <cell r="X223">
            <v>4752</v>
          </cell>
          <cell r="Y223">
            <v>5000</v>
          </cell>
          <cell r="Z223">
            <v>6899</v>
          </cell>
          <cell r="AA223">
            <v>500</v>
          </cell>
          <cell r="AB223">
            <v>5500</v>
          </cell>
          <cell r="AC223">
            <v>6000</v>
          </cell>
          <cell r="AD223">
            <v>7899</v>
          </cell>
          <cell r="AE223">
            <v>1000</v>
          </cell>
          <cell r="AF223">
            <v>450</v>
          </cell>
          <cell r="AG223">
            <v>6450</v>
          </cell>
          <cell r="AH223">
            <v>2374.125</v>
          </cell>
          <cell r="AI223">
            <v>645</v>
          </cell>
          <cell r="AJ223">
            <v>7095</v>
          </cell>
          <cell r="AK223">
            <v>9469.125</v>
          </cell>
          <cell r="AL223">
            <v>709.5</v>
          </cell>
          <cell r="AM223">
            <v>7804.5</v>
          </cell>
          <cell r="AN223">
            <v>0</v>
          </cell>
          <cell r="AO223">
            <v>10178.625</v>
          </cell>
          <cell r="AP223" t="str">
            <v>PAID UP TO JANUARY 2018</v>
          </cell>
          <cell r="AQ223">
            <v>0</v>
          </cell>
          <cell r="AS223">
            <v>10179</v>
          </cell>
          <cell r="AU223" t="str">
            <v>House No 6, No. 1, Nazar Abad Old Shujah Abad Road Dakkhanna Farooq Pura Multan</v>
          </cell>
          <cell r="AV223" t="str">
            <v>0334-7065150</v>
          </cell>
          <cell r="AX223" t="str">
            <v>OFFLINE</v>
          </cell>
          <cell r="AY223" t="str">
            <v>Multan</v>
          </cell>
          <cell r="AZ223">
            <v>144897.71</v>
          </cell>
          <cell r="BA223">
            <v>1628.55</v>
          </cell>
        </row>
        <row r="224">
          <cell r="B224">
            <v>218</v>
          </cell>
          <cell r="C224" t="str">
            <v>Mst. Ghulam Janat w/o Bakshan Khan</v>
          </cell>
          <cell r="D224" t="str">
            <v>Stenoghrapher</v>
          </cell>
          <cell r="E224">
            <v>18033</v>
          </cell>
          <cell r="F224" t="str">
            <v>Multan</v>
          </cell>
          <cell r="G224" t="str">
            <v>8819-0</v>
          </cell>
          <cell r="H224" t="str">
            <v>N.B.P Timber Market Vehari Road Multan.</v>
          </cell>
          <cell r="I224">
            <v>835</v>
          </cell>
          <cell r="J224">
            <v>39947</v>
          </cell>
          <cell r="K224">
            <v>16</v>
          </cell>
          <cell r="L224" t="str">
            <v>F</v>
          </cell>
          <cell r="M224">
            <v>2403</v>
          </cell>
          <cell r="N224">
            <v>4145.1749999999993</v>
          </cell>
          <cell r="O224">
            <v>1742.1749999999993</v>
          </cell>
          <cell r="P224">
            <v>4145.1749999999993</v>
          </cell>
          <cell r="Q224">
            <v>829</v>
          </cell>
          <cell r="R224">
            <v>4974</v>
          </cell>
          <cell r="S224">
            <v>622</v>
          </cell>
          <cell r="T224">
            <v>5596</v>
          </cell>
          <cell r="U224">
            <v>953</v>
          </cell>
          <cell r="V224">
            <v>6549</v>
          </cell>
          <cell r="W224">
            <v>572</v>
          </cell>
          <cell r="X224">
            <v>6292</v>
          </cell>
          <cell r="Y224">
            <v>6292</v>
          </cell>
          <cell r="Z224">
            <v>7121</v>
          </cell>
          <cell r="AA224">
            <v>629</v>
          </cell>
          <cell r="AB224">
            <v>6921</v>
          </cell>
          <cell r="AC224">
            <v>6921</v>
          </cell>
          <cell r="AD224">
            <v>7750</v>
          </cell>
          <cell r="AE224">
            <v>629</v>
          </cell>
          <cell r="AF224">
            <v>519.07499999999993</v>
          </cell>
          <cell r="AG224">
            <v>7440.0749999999998</v>
          </cell>
          <cell r="AH224">
            <v>1036.25</v>
          </cell>
          <cell r="AI224">
            <v>744.00750000000005</v>
          </cell>
          <cell r="AJ224">
            <v>8184.0824999999995</v>
          </cell>
          <cell r="AK224">
            <v>9220.3325000000004</v>
          </cell>
          <cell r="AL224">
            <v>818.40824999999995</v>
          </cell>
          <cell r="AM224">
            <v>9002.490749999999</v>
          </cell>
          <cell r="AN224">
            <v>0</v>
          </cell>
          <cell r="AO224">
            <v>10038.740749999999</v>
          </cell>
          <cell r="AP224" t="str">
            <v>PAID UP TO JANUARY 2018</v>
          </cell>
          <cell r="AQ224">
            <v>0</v>
          </cell>
          <cell r="AS224">
            <v>10039</v>
          </cell>
          <cell r="AU224" t="str">
            <v>Old Shujah Road, Mohallah Ibrahim Town Multan</v>
          </cell>
          <cell r="AV224" t="str">
            <v>0301-7572511</v>
          </cell>
          <cell r="AX224" t="str">
            <v>OFFLINE</v>
          </cell>
          <cell r="AY224" t="str">
            <v>Multan</v>
          </cell>
          <cell r="AZ224">
            <v>528142</v>
          </cell>
          <cell r="BA224">
            <v>10164</v>
          </cell>
        </row>
        <row r="225">
          <cell r="B225">
            <v>219</v>
          </cell>
          <cell r="C225" t="str">
            <v>Muhammad Tanveer Javaid s/o M. Bashir</v>
          </cell>
          <cell r="D225" t="str">
            <v>P.S.O</v>
          </cell>
          <cell r="E225">
            <v>14568</v>
          </cell>
          <cell r="F225" t="str">
            <v>Multan</v>
          </cell>
          <cell r="G225" t="str">
            <v>925067-3</v>
          </cell>
          <cell r="H225" t="str">
            <v>N.B.P Timber Market Vehari Road Multan.</v>
          </cell>
          <cell r="I225">
            <v>835</v>
          </cell>
          <cell r="J225">
            <v>36482</v>
          </cell>
          <cell r="K225">
            <v>19</v>
          </cell>
          <cell r="L225" t="str">
            <v>P</v>
          </cell>
          <cell r="M225">
            <v>28477.499</v>
          </cell>
          <cell r="N225">
            <v>0</v>
          </cell>
          <cell r="O225">
            <v>-25477.499</v>
          </cell>
          <cell r="P225">
            <v>3000</v>
          </cell>
          <cell r="Q225">
            <v>4142.8</v>
          </cell>
          <cell r="R225">
            <v>7143</v>
          </cell>
          <cell r="S225">
            <v>600</v>
          </cell>
          <cell r="T225">
            <v>7743</v>
          </cell>
          <cell r="U225">
            <v>720</v>
          </cell>
          <cell r="V225">
            <v>8463</v>
          </cell>
          <cell r="W225">
            <v>432</v>
          </cell>
          <cell r="X225">
            <v>4752</v>
          </cell>
          <cell r="Y225">
            <v>5000</v>
          </cell>
          <cell r="Z225">
            <v>9143</v>
          </cell>
          <cell r="AA225">
            <v>500</v>
          </cell>
          <cell r="AB225">
            <v>5500</v>
          </cell>
          <cell r="AC225">
            <v>6000</v>
          </cell>
          <cell r="AD225">
            <v>10143</v>
          </cell>
          <cell r="AE225">
            <v>1000</v>
          </cell>
          <cell r="AF225">
            <v>450</v>
          </cell>
          <cell r="AG225">
            <v>6450</v>
          </cell>
          <cell r="AH225">
            <v>5178.5</v>
          </cell>
          <cell r="AI225">
            <v>645</v>
          </cell>
          <cell r="AJ225">
            <v>7095</v>
          </cell>
          <cell r="AK225">
            <v>12273.5</v>
          </cell>
          <cell r="AL225">
            <v>709.5</v>
          </cell>
          <cell r="AM225">
            <v>7804.5</v>
          </cell>
          <cell r="AN225">
            <v>0</v>
          </cell>
          <cell r="AO225">
            <v>12983</v>
          </cell>
          <cell r="AP225" t="str">
            <v>PAID UP TO JANUARY 2018</v>
          </cell>
          <cell r="AQ225">
            <v>0</v>
          </cell>
          <cell r="AS225">
            <v>12983</v>
          </cell>
          <cell r="AU225" t="str">
            <v>House No 39/1, Iqbal Road Cantt, Distt: Multan</v>
          </cell>
          <cell r="AV225" t="str">
            <v>0300-8731150</v>
          </cell>
          <cell r="AX225" t="str">
            <v>OFFLINE</v>
          </cell>
          <cell r="AY225" t="str">
            <v>Multan</v>
          </cell>
          <cell r="AZ225">
            <v>769007</v>
          </cell>
          <cell r="BA225">
            <v>8288</v>
          </cell>
        </row>
        <row r="226">
          <cell r="B226">
            <v>220</v>
          </cell>
          <cell r="C226" t="str">
            <v>Mst. Parveen Akhtar w/o Muhammad Saleem</v>
          </cell>
          <cell r="D226" t="str">
            <v>Supdt</v>
          </cell>
          <cell r="E226">
            <v>0</v>
          </cell>
          <cell r="F226" t="str">
            <v>Multan</v>
          </cell>
          <cell r="G226" t="str">
            <v>7759-4</v>
          </cell>
          <cell r="H226" t="str">
            <v>N.B.P Timber Market Vehari Road Multan.</v>
          </cell>
          <cell r="I226">
            <v>835</v>
          </cell>
          <cell r="J226">
            <v>38891</v>
          </cell>
          <cell r="K226">
            <v>16</v>
          </cell>
          <cell r="L226" t="str">
            <v>F</v>
          </cell>
          <cell r="M226">
            <v>5571</v>
          </cell>
          <cell r="N226">
            <v>9609.9749999999985</v>
          </cell>
          <cell r="O226">
            <v>4038.9749999999985</v>
          </cell>
          <cell r="P226">
            <v>9609.9749999999985</v>
          </cell>
          <cell r="Q226">
            <v>1921.8224999999998</v>
          </cell>
          <cell r="R226">
            <v>11532</v>
          </cell>
          <cell r="S226">
            <v>1441</v>
          </cell>
          <cell r="T226">
            <v>12973</v>
          </cell>
          <cell r="U226">
            <v>2210</v>
          </cell>
          <cell r="V226">
            <v>15183</v>
          </cell>
          <cell r="W226">
            <v>1326</v>
          </cell>
          <cell r="X226">
            <v>14587</v>
          </cell>
          <cell r="Y226">
            <v>14587</v>
          </cell>
          <cell r="Z226">
            <v>16509</v>
          </cell>
          <cell r="AA226">
            <v>1459</v>
          </cell>
          <cell r="AB226">
            <v>16046</v>
          </cell>
          <cell r="AC226">
            <v>16046</v>
          </cell>
          <cell r="AD226">
            <v>17968</v>
          </cell>
          <cell r="AE226">
            <v>1459</v>
          </cell>
          <cell r="AF226">
            <v>1203.45</v>
          </cell>
          <cell r="AG226">
            <v>17249.45</v>
          </cell>
          <cell r="AH226">
            <v>2402.2781249999998</v>
          </cell>
          <cell r="AI226">
            <v>1724.9450000000002</v>
          </cell>
          <cell r="AJ226">
            <v>18974.395</v>
          </cell>
          <cell r="AK226">
            <v>21376.673125000001</v>
          </cell>
          <cell r="AL226">
            <v>1897.4395000000002</v>
          </cell>
          <cell r="AM226">
            <v>20871.834500000001</v>
          </cell>
          <cell r="AN226">
            <v>0</v>
          </cell>
          <cell r="AO226">
            <v>23274.112625000002</v>
          </cell>
          <cell r="AP226" t="str">
            <v>PAID UP TO JANUARY 2018</v>
          </cell>
          <cell r="AQ226">
            <v>0</v>
          </cell>
          <cell r="AS226">
            <v>23274</v>
          </cell>
          <cell r="AU226" t="str">
            <v>House No 260, Street No 19, Mohallah Z Town Multan</v>
          </cell>
          <cell r="AV226" t="str">
            <v>0345-7081692</v>
          </cell>
          <cell r="AX226" t="str">
            <v>OFFLINE</v>
          </cell>
          <cell r="AY226" t="str">
            <v>Multan</v>
          </cell>
          <cell r="AZ226">
            <v>443574</v>
          </cell>
          <cell r="BA226">
            <v>8536.5</v>
          </cell>
        </row>
        <row r="227">
          <cell r="B227">
            <v>221</v>
          </cell>
          <cell r="C227" t="str">
            <v>Ch. Muhammad Aslam s/o Ali Muhammad</v>
          </cell>
          <cell r="D227" t="str">
            <v>Accountant</v>
          </cell>
          <cell r="E227">
            <v>14317</v>
          </cell>
          <cell r="F227" t="str">
            <v>Multan</v>
          </cell>
          <cell r="G227" t="str">
            <v>901187-0</v>
          </cell>
          <cell r="H227" t="str">
            <v>N.B.P Timber Market Vehari Road Multan.</v>
          </cell>
          <cell r="I227">
            <v>835</v>
          </cell>
          <cell r="J227">
            <v>36231</v>
          </cell>
          <cell r="K227">
            <v>17</v>
          </cell>
          <cell r="L227" t="str">
            <v>P</v>
          </cell>
          <cell r="M227">
            <v>11260</v>
          </cell>
          <cell r="N227">
            <v>0</v>
          </cell>
          <cell r="O227">
            <v>-8260</v>
          </cell>
          <cell r="P227">
            <v>3000</v>
          </cell>
          <cell r="Q227">
            <v>2702</v>
          </cell>
          <cell r="R227">
            <v>5702</v>
          </cell>
          <cell r="S227">
            <v>600</v>
          </cell>
          <cell r="T227">
            <v>6302</v>
          </cell>
          <cell r="U227">
            <v>720</v>
          </cell>
          <cell r="V227">
            <v>7022</v>
          </cell>
          <cell r="W227">
            <v>432</v>
          </cell>
          <cell r="X227">
            <v>24079</v>
          </cell>
          <cell r="Y227">
            <v>24079</v>
          </cell>
          <cell r="Z227">
            <v>26781</v>
          </cell>
          <cell r="AA227">
            <v>2408</v>
          </cell>
          <cell r="AB227">
            <v>26487</v>
          </cell>
          <cell r="AC227">
            <v>26487</v>
          </cell>
          <cell r="AD227">
            <v>29189</v>
          </cell>
          <cell r="AE227">
            <v>2408</v>
          </cell>
          <cell r="AF227">
            <v>1986.5249999999999</v>
          </cell>
          <cell r="AG227">
            <v>28473.525000000001</v>
          </cell>
          <cell r="AI227">
            <v>2847.3525000000004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Q227">
            <v>0</v>
          </cell>
          <cell r="AS227">
            <v>0</v>
          </cell>
          <cell r="AU227" t="str">
            <v>House No 100/12, Street No 6/B, Near 7up Factory Mohallah Afganah Multan</v>
          </cell>
          <cell r="AV227" t="str">
            <v>0321-7394511</v>
          </cell>
          <cell r="AX227" t="str">
            <v>OFFLINE</v>
          </cell>
          <cell r="AY227" t="str">
            <v>Multan</v>
          </cell>
          <cell r="AZ227">
            <v>496692</v>
          </cell>
          <cell r="BA227">
            <v>5352.9</v>
          </cell>
          <cell r="BB227" t="str">
            <v>Died during the month of March, 2017</v>
          </cell>
          <cell r="BC227">
            <v>0</v>
          </cell>
        </row>
        <row r="228">
          <cell r="B228">
            <v>222</v>
          </cell>
          <cell r="C228" t="str">
            <v>Muhammad Hanif s/o M. Ismail</v>
          </cell>
          <cell r="D228" t="str">
            <v>N.Q</v>
          </cell>
          <cell r="E228">
            <v>17168</v>
          </cell>
          <cell r="F228" t="str">
            <v>Multan</v>
          </cell>
          <cell r="G228" t="str">
            <v>904579-0</v>
          </cell>
          <cell r="H228" t="str">
            <v>N.B.P Timber Market Vehari Road Multan.</v>
          </cell>
          <cell r="I228">
            <v>835</v>
          </cell>
          <cell r="J228">
            <v>39082</v>
          </cell>
          <cell r="K228">
            <v>2</v>
          </cell>
          <cell r="L228" t="str">
            <v>P</v>
          </cell>
          <cell r="M228">
            <v>3734</v>
          </cell>
          <cell r="N228">
            <v>4294.0999999999995</v>
          </cell>
          <cell r="O228">
            <v>560.09999999999945</v>
          </cell>
          <cell r="P228">
            <v>4294.0999999999995</v>
          </cell>
          <cell r="Q228">
            <v>1073.5249999999999</v>
          </cell>
          <cell r="R228">
            <v>5368</v>
          </cell>
          <cell r="S228">
            <v>644</v>
          </cell>
          <cell r="T228">
            <v>6012</v>
          </cell>
          <cell r="U228">
            <v>988</v>
          </cell>
          <cell r="V228">
            <v>7000</v>
          </cell>
          <cell r="W228">
            <v>593</v>
          </cell>
          <cell r="X228">
            <v>6519</v>
          </cell>
          <cell r="Y228">
            <v>6519</v>
          </cell>
          <cell r="Z228">
            <v>7593</v>
          </cell>
          <cell r="AA228">
            <v>652</v>
          </cell>
          <cell r="AB228">
            <v>7171</v>
          </cell>
          <cell r="AC228">
            <v>7171</v>
          </cell>
          <cell r="AD228">
            <v>8245</v>
          </cell>
          <cell r="AE228">
            <v>652</v>
          </cell>
          <cell r="AF228">
            <v>537.82499999999993</v>
          </cell>
          <cell r="AG228">
            <v>7708.8249999999998</v>
          </cell>
          <cell r="AH228">
            <v>1341.9062499999998</v>
          </cell>
          <cell r="AI228">
            <v>770.88250000000005</v>
          </cell>
          <cell r="AJ228">
            <v>8479.7075000000004</v>
          </cell>
          <cell r="AK228">
            <v>9821.6137500000004</v>
          </cell>
          <cell r="AL228">
            <v>847.97075000000007</v>
          </cell>
          <cell r="AM228">
            <v>9327.6782500000008</v>
          </cell>
          <cell r="AN228">
            <v>0</v>
          </cell>
          <cell r="AO228">
            <v>10669.584500000001</v>
          </cell>
          <cell r="AP228" t="str">
            <v>PAID UP TO JANUARY 2018</v>
          </cell>
          <cell r="AQ228">
            <v>0</v>
          </cell>
          <cell r="AS228">
            <v>10670</v>
          </cell>
          <cell r="AU228" t="str">
            <v>Main Street Old Shujah Abad Road House No 54, Mohallah Raza Colony, Multan</v>
          </cell>
          <cell r="AV228" t="str">
            <v>0306-7464107</v>
          </cell>
          <cell r="AX228" t="str">
            <v>OFFLINE</v>
          </cell>
          <cell r="AY228" t="str">
            <v>Multan</v>
          </cell>
          <cell r="AZ228">
            <v>148731</v>
          </cell>
          <cell r="BA228">
            <v>4230</v>
          </cell>
        </row>
        <row r="229">
          <cell r="B229">
            <v>223</v>
          </cell>
          <cell r="C229" t="str">
            <v>Mr. Ameer Bux s/o Ilahi Bux.</v>
          </cell>
          <cell r="D229" t="str">
            <v>Driver</v>
          </cell>
          <cell r="E229">
            <v>15432</v>
          </cell>
          <cell r="F229" t="str">
            <v>Multan</v>
          </cell>
          <cell r="G229" t="str">
            <v>900908-0</v>
          </cell>
          <cell r="H229" t="str">
            <v>N.B.P Timber Market Vehari Road Multan.</v>
          </cell>
          <cell r="I229">
            <v>835</v>
          </cell>
          <cell r="J229">
            <v>37256</v>
          </cell>
          <cell r="K229">
            <v>7</v>
          </cell>
          <cell r="L229" t="str">
            <v>P</v>
          </cell>
          <cell r="M229">
            <v>4352</v>
          </cell>
          <cell r="N229">
            <v>5004.7999999999993</v>
          </cell>
          <cell r="O229">
            <v>652.79999999999927</v>
          </cell>
          <cell r="P229">
            <v>5004.7999999999993</v>
          </cell>
          <cell r="Q229">
            <v>1251.1999999999998</v>
          </cell>
          <cell r="R229">
            <v>6256</v>
          </cell>
          <cell r="S229">
            <v>1001</v>
          </cell>
          <cell r="T229">
            <v>7257</v>
          </cell>
          <cell r="U229">
            <v>1201</v>
          </cell>
          <cell r="V229">
            <v>8458</v>
          </cell>
          <cell r="W229">
            <v>721</v>
          </cell>
          <cell r="X229">
            <v>7928</v>
          </cell>
          <cell r="Y229">
            <v>7928</v>
          </cell>
          <cell r="Z229">
            <v>14470</v>
          </cell>
          <cell r="AA229">
            <v>1322</v>
          </cell>
          <cell r="AB229">
            <v>14541</v>
          </cell>
          <cell r="AC229">
            <v>14541</v>
          </cell>
          <cell r="AD229">
            <v>15792</v>
          </cell>
          <cell r="AE229">
            <v>1322</v>
          </cell>
          <cell r="AF229">
            <v>1090.575</v>
          </cell>
          <cell r="AG229">
            <v>15631.575000000001</v>
          </cell>
          <cell r="AH229">
            <v>1563.9999999999998</v>
          </cell>
          <cell r="AI229">
            <v>1563.1575000000003</v>
          </cell>
          <cell r="AJ229">
            <v>17194.732500000002</v>
          </cell>
          <cell r="AK229">
            <v>18758.732500000002</v>
          </cell>
          <cell r="AL229">
            <v>1719.4732500000002</v>
          </cell>
          <cell r="AM229">
            <v>18914.205750000001</v>
          </cell>
          <cell r="AN229">
            <v>0</v>
          </cell>
          <cell r="AO229">
            <v>20478.205750000001</v>
          </cell>
          <cell r="AP229" t="str">
            <v>PAID UP TO JANUARY 2018</v>
          </cell>
          <cell r="AQ229">
            <v>0</v>
          </cell>
          <cell r="AS229">
            <v>20478</v>
          </cell>
          <cell r="AU229" t="str">
            <v>House No 4, New Green Market Dakkhana Fazal Abad Multan</v>
          </cell>
          <cell r="AV229" t="str">
            <v>0307-7329765</v>
          </cell>
          <cell r="AX229" t="str">
            <v>OFFLINE</v>
          </cell>
          <cell r="AY229" t="str">
            <v>Multan</v>
          </cell>
          <cell r="AZ229">
            <v>172846</v>
          </cell>
          <cell r="BA229">
            <v>2910.6</v>
          </cell>
          <cell r="BB229" t="str">
            <v xml:space="preserve">Restored pension Add In the Month of October-2017 but arrear is still pending from the date of Restoration (1.1.2014) to 30 September-2017  </v>
          </cell>
        </row>
        <row r="230">
          <cell r="B230">
            <v>224</v>
          </cell>
          <cell r="C230" t="str">
            <v>Mr. M. Ali Ch. s/o Ch. Rehmat Ali</v>
          </cell>
          <cell r="D230" t="str">
            <v>P.S.O</v>
          </cell>
          <cell r="E230">
            <v>16803</v>
          </cell>
          <cell r="F230" t="str">
            <v>Multan</v>
          </cell>
          <cell r="G230" t="str">
            <v>2784-3</v>
          </cell>
          <cell r="H230" t="str">
            <v>N.B.P Timber Market Vehari Road Multan.</v>
          </cell>
          <cell r="I230">
            <v>835</v>
          </cell>
          <cell r="J230">
            <v>38717</v>
          </cell>
          <cell r="K230">
            <v>19</v>
          </cell>
          <cell r="L230" t="str">
            <v>P</v>
          </cell>
          <cell r="M230">
            <v>25904</v>
          </cell>
          <cell r="N230">
            <v>29789.599999999999</v>
          </cell>
          <cell r="O230">
            <v>3885.5999999999985</v>
          </cell>
          <cell r="P230">
            <v>29789.599999999999</v>
          </cell>
          <cell r="Q230">
            <v>5957.92</v>
          </cell>
          <cell r="R230">
            <v>35748</v>
          </cell>
          <cell r="S230">
            <v>4468</v>
          </cell>
          <cell r="T230">
            <v>40216</v>
          </cell>
          <cell r="U230">
            <v>6852</v>
          </cell>
          <cell r="V230">
            <v>47068</v>
          </cell>
          <cell r="W230">
            <v>4111</v>
          </cell>
          <cell r="X230">
            <v>45221</v>
          </cell>
          <cell r="Y230">
            <v>45221</v>
          </cell>
          <cell r="Z230">
            <v>51179</v>
          </cell>
          <cell r="AA230">
            <v>4522</v>
          </cell>
          <cell r="AB230">
            <v>49743</v>
          </cell>
          <cell r="AC230">
            <v>49743</v>
          </cell>
          <cell r="AD230">
            <v>55701</v>
          </cell>
          <cell r="AE230">
            <v>4522</v>
          </cell>
          <cell r="AF230">
            <v>3730.7249999999999</v>
          </cell>
          <cell r="AG230">
            <v>53473.724999999999</v>
          </cell>
          <cell r="AH230">
            <v>7447.4</v>
          </cell>
          <cell r="AI230">
            <v>5347.3725000000004</v>
          </cell>
          <cell r="AJ230">
            <v>58821.097499999996</v>
          </cell>
          <cell r="AK230">
            <v>66268.497499999998</v>
          </cell>
          <cell r="AL230">
            <v>5882.1097499999996</v>
          </cell>
          <cell r="AM230">
            <v>64703.207249999992</v>
          </cell>
          <cell r="AN230">
            <v>0</v>
          </cell>
          <cell r="AO230">
            <v>72150.607249999986</v>
          </cell>
          <cell r="AP230" t="str">
            <v>PAID UP TO JANUARY 2018</v>
          </cell>
          <cell r="AQ230">
            <v>0</v>
          </cell>
          <cell r="AS230">
            <v>72151</v>
          </cell>
          <cell r="AU230" t="str">
            <v>house No 81, Wilayat Abad No 2, P/O Timber Market Multan</v>
          </cell>
          <cell r="AV230" t="str">
            <v>0307-7418888</v>
          </cell>
          <cell r="AX230" t="str">
            <v>OFFLINE</v>
          </cell>
          <cell r="AY230" t="str">
            <v>Multan</v>
          </cell>
          <cell r="AZ230">
            <v>1031549</v>
          </cell>
          <cell r="BA230">
            <v>19852</v>
          </cell>
        </row>
        <row r="231">
          <cell r="B231">
            <v>225</v>
          </cell>
          <cell r="C231" t="str">
            <v>Mr. Ch. Abdul Aziz s/o Ch. M. Ismail</v>
          </cell>
          <cell r="D231" t="str">
            <v>S.S.O</v>
          </cell>
          <cell r="E231">
            <v>17624</v>
          </cell>
          <cell r="F231" t="str">
            <v>Multan</v>
          </cell>
          <cell r="G231" t="str">
            <v>905633-1</v>
          </cell>
          <cell r="H231" t="str">
            <v>N.B.P Timber Market Vehari Road Multan.</v>
          </cell>
          <cell r="I231">
            <v>835</v>
          </cell>
          <cell r="J231">
            <v>39538</v>
          </cell>
          <cell r="K231">
            <v>18</v>
          </cell>
          <cell r="L231" t="str">
            <v>P</v>
          </cell>
          <cell r="M231">
            <v>22706</v>
          </cell>
          <cell r="N231">
            <v>26111.899999999998</v>
          </cell>
          <cell r="O231">
            <v>3405.8999999999978</v>
          </cell>
          <cell r="P231">
            <v>26111.899999999998</v>
          </cell>
          <cell r="Q231">
            <v>5222.38</v>
          </cell>
          <cell r="R231">
            <v>31334</v>
          </cell>
          <cell r="S231">
            <v>3917</v>
          </cell>
          <cell r="T231">
            <v>35251</v>
          </cell>
          <cell r="U231">
            <v>6006</v>
          </cell>
          <cell r="V231">
            <v>41257</v>
          </cell>
          <cell r="W231">
            <v>3603</v>
          </cell>
          <cell r="X231">
            <v>39638</v>
          </cell>
          <cell r="Y231">
            <v>39638</v>
          </cell>
          <cell r="Z231">
            <v>44860</v>
          </cell>
          <cell r="AA231">
            <v>3964</v>
          </cell>
          <cell r="AB231">
            <v>43602</v>
          </cell>
          <cell r="AC231">
            <v>43602</v>
          </cell>
          <cell r="AD231">
            <v>48824</v>
          </cell>
          <cell r="AE231">
            <v>3964</v>
          </cell>
          <cell r="AF231">
            <v>3270.15</v>
          </cell>
          <cell r="AG231">
            <v>46872.15</v>
          </cell>
          <cell r="AH231">
            <v>6527.9750000000004</v>
          </cell>
          <cell r="AI231">
            <v>4687.2150000000001</v>
          </cell>
          <cell r="AJ231">
            <v>51559.365000000005</v>
          </cell>
          <cell r="AK231">
            <v>58087.340000000004</v>
          </cell>
          <cell r="AL231">
            <v>5155.9365000000007</v>
          </cell>
          <cell r="AM231">
            <v>56715.301500000009</v>
          </cell>
          <cell r="AN231">
            <v>0</v>
          </cell>
          <cell r="AO231">
            <v>63243.276500000007</v>
          </cell>
          <cell r="AP231" t="str">
            <v>PAID UP TO JANUARY 2018</v>
          </cell>
          <cell r="AQ231">
            <v>0</v>
          </cell>
          <cell r="AS231">
            <v>63243</v>
          </cell>
          <cell r="AU231" t="str">
            <v>Vehari Road, House No 28, Mohallah Wilayat Abad Colony No 2, Multan</v>
          </cell>
          <cell r="AV231" t="str">
            <v>0302-7474678</v>
          </cell>
          <cell r="AX231" t="str">
            <v>OFFLINE</v>
          </cell>
          <cell r="AY231" t="str">
            <v>Multan</v>
          </cell>
          <cell r="AZ231">
            <v>1039734</v>
          </cell>
          <cell r="BA231">
            <v>20009.5</v>
          </cell>
        </row>
        <row r="232">
          <cell r="B232">
            <v>226</v>
          </cell>
          <cell r="C232" t="str">
            <v>Mr. Nasar Din s/o M. Hanif.</v>
          </cell>
          <cell r="D232" t="str">
            <v>Beldar</v>
          </cell>
          <cell r="E232">
            <v>16634</v>
          </cell>
          <cell r="F232" t="str">
            <v>Multan</v>
          </cell>
          <cell r="G232" t="str">
            <v>4008-0</v>
          </cell>
          <cell r="H232" t="str">
            <v>N.B.P Timber Market Vehari Road Multan.</v>
          </cell>
          <cell r="I232">
            <v>835</v>
          </cell>
          <cell r="J232">
            <v>38548</v>
          </cell>
          <cell r="K232">
            <v>5</v>
          </cell>
          <cell r="L232" t="str">
            <v>P</v>
          </cell>
          <cell r="M232">
            <v>3747</v>
          </cell>
          <cell r="N232">
            <v>4309.0499999999993</v>
          </cell>
          <cell r="O232">
            <v>562.04999999999927</v>
          </cell>
          <cell r="P232">
            <v>4309.0499999999993</v>
          </cell>
          <cell r="Q232">
            <v>1077.2624999999998</v>
          </cell>
          <cell r="R232">
            <v>5386</v>
          </cell>
          <cell r="S232">
            <v>646</v>
          </cell>
          <cell r="T232">
            <v>6032</v>
          </cell>
          <cell r="U232">
            <v>991</v>
          </cell>
          <cell r="V232">
            <v>7023</v>
          </cell>
          <cell r="W232">
            <v>595</v>
          </cell>
          <cell r="X232">
            <v>6541</v>
          </cell>
          <cell r="Y232">
            <v>6541</v>
          </cell>
          <cell r="Z232">
            <v>7618</v>
          </cell>
          <cell r="AA232">
            <v>654</v>
          </cell>
          <cell r="AB232">
            <v>7195</v>
          </cell>
          <cell r="AC232">
            <v>7195</v>
          </cell>
          <cell r="AD232">
            <v>8272</v>
          </cell>
          <cell r="AE232">
            <v>654</v>
          </cell>
          <cell r="AF232">
            <v>539.625</v>
          </cell>
          <cell r="AG232">
            <v>7734.625</v>
          </cell>
          <cell r="AH232">
            <v>1346.5781249999998</v>
          </cell>
          <cell r="AI232">
            <v>773.46250000000009</v>
          </cell>
          <cell r="AJ232">
            <v>8508.0874999999996</v>
          </cell>
          <cell r="AK232">
            <v>9854.6656249999996</v>
          </cell>
          <cell r="AL232">
            <v>850.80875000000003</v>
          </cell>
          <cell r="AM232">
            <v>9358.8962499999998</v>
          </cell>
          <cell r="AN232">
            <v>0</v>
          </cell>
          <cell r="AO232">
            <v>10705.474375</v>
          </cell>
          <cell r="AP232" t="str">
            <v>PAID UP TO JANUARY 2018</v>
          </cell>
          <cell r="AQ232">
            <v>0</v>
          </cell>
          <cell r="AS232">
            <v>10705</v>
          </cell>
          <cell r="AU232" t="str">
            <v>Quarter Central Old Shujah Abad Road Mohallah CCRI, Multan</v>
          </cell>
          <cell r="AV232" t="str">
            <v>0300-7332607</v>
          </cell>
          <cell r="AX232" t="str">
            <v>OFFLINE</v>
          </cell>
          <cell r="AY232" t="str">
            <v>Multan</v>
          </cell>
          <cell r="AZ232">
            <v>149131</v>
          </cell>
          <cell r="BA232">
            <v>2870</v>
          </cell>
        </row>
        <row r="233">
          <cell r="B233">
            <v>227</v>
          </cell>
          <cell r="C233" t="str">
            <v>Mr. Kareem Bux s/o Khuda Bux</v>
          </cell>
          <cell r="D233" t="str">
            <v>Beldar</v>
          </cell>
          <cell r="E233">
            <v>17369</v>
          </cell>
          <cell r="F233" t="str">
            <v>Multan</v>
          </cell>
          <cell r="G233" t="str">
            <v>911001-3</v>
          </cell>
          <cell r="H233" t="str">
            <v>N.B.P Timber Market Vehari Road Multan.</v>
          </cell>
          <cell r="I233">
            <v>835</v>
          </cell>
          <cell r="J233">
            <v>39291</v>
          </cell>
          <cell r="K233">
            <v>7</v>
          </cell>
          <cell r="L233" t="str">
            <v>P</v>
          </cell>
          <cell r="M233">
            <v>3968</v>
          </cell>
          <cell r="N233">
            <v>4563.2</v>
          </cell>
          <cell r="O233">
            <v>595.19999999999982</v>
          </cell>
          <cell r="P233">
            <v>4563.2</v>
          </cell>
          <cell r="Q233">
            <v>1140.8</v>
          </cell>
          <cell r="R233">
            <v>5704</v>
          </cell>
          <cell r="S233">
            <v>684</v>
          </cell>
          <cell r="T233">
            <v>6388</v>
          </cell>
          <cell r="U233">
            <v>1049</v>
          </cell>
          <cell r="V233">
            <v>7437</v>
          </cell>
          <cell r="W233">
            <v>630</v>
          </cell>
          <cell r="X233">
            <v>6926</v>
          </cell>
          <cell r="Y233">
            <v>6926</v>
          </cell>
          <cell r="Z233">
            <v>8067</v>
          </cell>
          <cell r="AA233">
            <v>693</v>
          </cell>
          <cell r="AB233">
            <v>7619</v>
          </cell>
          <cell r="AC233">
            <v>7619</v>
          </cell>
          <cell r="AD233">
            <v>8760</v>
          </cell>
          <cell r="AE233">
            <v>693</v>
          </cell>
          <cell r="AF233">
            <v>571.42499999999995</v>
          </cell>
          <cell r="AG233">
            <v>8190.4250000000002</v>
          </cell>
          <cell r="AH233">
            <v>1426</v>
          </cell>
          <cell r="AI233">
            <v>819.04250000000002</v>
          </cell>
          <cell r="AJ233">
            <v>9009.4675000000007</v>
          </cell>
          <cell r="AK233">
            <v>10435.467500000001</v>
          </cell>
          <cell r="AL233">
            <v>900.94675000000007</v>
          </cell>
          <cell r="AM233">
            <v>9910.4142500000016</v>
          </cell>
          <cell r="AN233">
            <v>0</v>
          </cell>
          <cell r="AO233">
            <v>11336.414250000002</v>
          </cell>
          <cell r="AP233" t="str">
            <v>PAID UP TO JANUARY 2018</v>
          </cell>
          <cell r="AQ233">
            <v>0</v>
          </cell>
          <cell r="AS233">
            <v>11336</v>
          </cell>
          <cell r="AU233" t="str">
            <v>Chah Baan Wala Waan Chattaa P/O Rangeel Pura Distt: Multan</v>
          </cell>
          <cell r="AV233" t="str">
            <v>0345-1675317</v>
          </cell>
          <cell r="AX233" t="str">
            <v>OFFLINE</v>
          </cell>
          <cell r="AY233" t="str">
            <v>Multan</v>
          </cell>
          <cell r="AZ233">
            <v>181686</v>
          </cell>
          <cell r="BA233">
            <v>3496.5</v>
          </cell>
        </row>
        <row r="234">
          <cell r="B234">
            <v>228</v>
          </cell>
          <cell r="C234" t="str">
            <v>Mst. Parveen Akhtar w/o Abdul Razzaq Shad (Died on Feb.2016)</v>
          </cell>
          <cell r="D234" t="str">
            <v>LAB.Asstt</v>
          </cell>
          <cell r="E234">
            <v>19360</v>
          </cell>
          <cell r="F234" t="str">
            <v>Multan</v>
          </cell>
          <cell r="G234" t="str">
            <v>915135-3</v>
          </cell>
          <cell r="H234" t="str">
            <v>N.B.P Timber Market Vehari Road Multan.</v>
          </cell>
          <cell r="I234">
            <v>835</v>
          </cell>
          <cell r="J234">
            <v>36504</v>
          </cell>
          <cell r="K234">
            <v>5</v>
          </cell>
          <cell r="L234" t="str">
            <v>F</v>
          </cell>
          <cell r="M234">
            <v>4187</v>
          </cell>
          <cell r="N234">
            <v>0</v>
          </cell>
          <cell r="O234">
            <v>-1937</v>
          </cell>
          <cell r="P234">
            <v>2250</v>
          </cell>
          <cell r="Q234">
            <v>1884.1499999999999</v>
          </cell>
          <cell r="R234">
            <v>4134</v>
          </cell>
          <cell r="S234">
            <v>450</v>
          </cell>
          <cell r="T234">
            <v>4584</v>
          </cell>
          <cell r="U234">
            <v>540</v>
          </cell>
          <cell r="V234">
            <v>5124</v>
          </cell>
          <cell r="W234">
            <v>324</v>
          </cell>
          <cell r="X234">
            <v>3564</v>
          </cell>
          <cell r="Y234">
            <v>3750</v>
          </cell>
          <cell r="Z234">
            <v>5634</v>
          </cell>
          <cell r="AA234">
            <v>375</v>
          </cell>
          <cell r="AB234">
            <v>4125</v>
          </cell>
          <cell r="AC234">
            <v>4500</v>
          </cell>
          <cell r="AD234">
            <v>6384</v>
          </cell>
          <cell r="AE234">
            <v>750</v>
          </cell>
          <cell r="AF234">
            <v>337.5</v>
          </cell>
          <cell r="AG234">
            <v>4837.5</v>
          </cell>
          <cell r="AI234">
            <v>483.75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Q234">
            <v>0</v>
          </cell>
          <cell r="AS234">
            <v>0</v>
          </cell>
          <cell r="AU234" t="str">
            <v>House No Ex 836/10M, No 1, Siddiq Abad Old Shujah AbadRoad P/O Farooq Pura Multan</v>
          </cell>
          <cell r="AV234" t="str">
            <v>0306-7406150</v>
          </cell>
          <cell r="AX234" t="str">
            <v>OFFLINE</v>
          </cell>
          <cell r="AY234" t="str">
            <v>Multan</v>
          </cell>
          <cell r="AZ234">
            <v>147769</v>
          </cell>
          <cell r="BA234">
            <v>1935.83</v>
          </cell>
          <cell r="BB234" t="str">
            <v>Pension Stopped due to death informed by DCRI, Multan vide letter No. 346 dated 8.03.2016</v>
          </cell>
          <cell r="BC234">
            <v>0</v>
          </cell>
          <cell r="BD234">
            <v>0</v>
          </cell>
          <cell r="BE234">
            <v>0</v>
          </cell>
        </row>
        <row r="235">
          <cell r="B235">
            <v>229</v>
          </cell>
          <cell r="C235" t="str">
            <v>Mst. Sugharan Bibi w/o Ghulam Sarwar</v>
          </cell>
          <cell r="D235" t="str">
            <v>Beldar</v>
          </cell>
          <cell r="E235">
            <v>18096</v>
          </cell>
          <cell r="F235" t="str">
            <v>Multan</v>
          </cell>
          <cell r="G235" t="str">
            <v>5711-5</v>
          </cell>
          <cell r="H235" t="str">
            <v>N.B.P Timber Market Vehari Road Multan.</v>
          </cell>
          <cell r="I235">
            <v>835</v>
          </cell>
          <cell r="J235">
            <v>39185</v>
          </cell>
          <cell r="K235">
            <v>5</v>
          </cell>
          <cell r="L235" t="str">
            <v>F</v>
          </cell>
          <cell r="M235">
            <v>2973</v>
          </cell>
          <cell r="N235">
            <v>5128.4249999999993</v>
          </cell>
          <cell r="O235">
            <v>2155.4249999999993</v>
          </cell>
          <cell r="P235">
            <v>5128.4249999999993</v>
          </cell>
          <cell r="Q235">
            <v>1282</v>
          </cell>
          <cell r="R235">
            <v>6410</v>
          </cell>
          <cell r="S235">
            <v>769</v>
          </cell>
          <cell r="T235">
            <v>7179</v>
          </cell>
          <cell r="U235">
            <v>1179</v>
          </cell>
          <cell r="V235">
            <v>8358</v>
          </cell>
          <cell r="W235">
            <v>708</v>
          </cell>
          <cell r="X235">
            <v>7784</v>
          </cell>
          <cell r="Y235">
            <v>7784</v>
          </cell>
          <cell r="Z235">
            <v>9066</v>
          </cell>
          <cell r="AA235">
            <v>778</v>
          </cell>
          <cell r="AB235">
            <v>8562</v>
          </cell>
          <cell r="AC235">
            <v>8562</v>
          </cell>
          <cell r="AD235">
            <v>9844</v>
          </cell>
          <cell r="AE235">
            <v>778</v>
          </cell>
          <cell r="AF235">
            <v>642.15</v>
          </cell>
          <cell r="AG235">
            <v>9204.15</v>
          </cell>
          <cell r="AH235">
            <v>1602.5</v>
          </cell>
          <cell r="AI235">
            <v>920.41499999999996</v>
          </cell>
          <cell r="AJ235">
            <v>10124.564999999999</v>
          </cell>
          <cell r="AK235">
            <v>11727.064999999999</v>
          </cell>
          <cell r="AL235">
            <v>1012.4564999999999</v>
          </cell>
          <cell r="AM235">
            <v>11137.021499999999</v>
          </cell>
          <cell r="AN235">
            <v>0</v>
          </cell>
          <cell r="AO235">
            <v>12739.521499999999</v>
          </cell>
          <cell r="AP235" t="str">
            <v>PAID UP TO JANUARY 2018</v>
          </cell>
          <cell r="AQ235">
            <v>0</v>
          </cell>
          <cell r="AS235">
            <v>12740</v>
          </cell>
          <cell r="AU235" t="str">
            <v>Chah Dhoray Wala Kuttab Pur Dakkhanna Khas Distt: Multan</v>
          </cell>
          <cell r="AV235" t="str">
            <v>0300-7342760</v>
          </cell>
          <cell r="AX235" t="str">
            <v>OFFLINE</v>
          </cell>
          <cell r="AY235" t="str">
            <v>Multan</v>
          </cell>
          <cell r="AZ235">
            <v>114549</v>
          </cell>
          <cell r="BA235">
            <v>2961</v>
          </cell>
        </row>
        <row r="236">
          <cell r="B236">
            <v>230</v>
          </cell>
          <cell r="C236" t="str">
            <v>Mst. Muradan Bibi w/o Sohna Khan</v>
          </cell>
          <cell r="D236" t="str">
            <v>Beldar</v>
          </cell>
          <cell r="E236" t="str">
            <v>Nil</v>
          </cell>
          <cell r="F236" t="str">
            <v>Multan</v>
          </cell>
          <cell r="G236">
            <v>1309105751</v>
          </cell>
          <cell r="H236" t="str">
            <v>N.B.P Timber Market Vehari Road Multan.</v>
          </cell>
          <cell r="I236">
            <v>835</v>
          </cell>
          <cell r="J236">
            <v>32994</v>
          </cell>
          <cell r="K236">
            <v>5</v>
          </cell>
          <cell r="L236" t="str">
            <v>F</v>
          </cell>
          <cell r="M236">
            <v>1200</v>
          </cell>
          <cell r="N236">
            <v>0</v>
          </cell>
          <cell r="O236">
            <v>1050</v>
          </cell>
          <cell r="P236">
            <v>2250</v>
          </cell>
          <cell r="Q236">
            <v>562.5</v>
          </cell>
          <cell r="R236">
            <v>2813</v>
          </cell>
          <cell r="S236">
            <v>450</v>
          </cell>
          <cell r="T236">
            <v>3263</v>
          </cell>
          <cell r="U236">
            <v>540</v>
          </cell>
          <cell r="V236">
            <v>3803</v>
          </cell>
          <cell r="W236">
            <v>324</v>
          </cell>
          <cell r="X236">
            <v>3565</v>
          </cell>
          <cell r="Y236">
            <v>3750</v>
          </cell>
          <cell r="Z236">
            <v>4313</v>
          </cell>
          <cell r="AA236">
            <v>375</v>
          </cell>
          <cell r="AB236">
            <v>4126</v>
          </cell>
          <cell r="AC236">
            <v>4500</v>
          </cell>
          <cell r="AD236">
            <v>5063</v>
          </cell>
          <cell r="AE236">
            <v>750</v>
          </cell>
          <cell r="AF236">
            <v>337.5</v>
          </cell>
          <cell r="AG236">
            <v>4837.5</v>
          </cell>
          <cell r="AI236">
            <v>483.75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Q236">
            <v>0</v>
          </cell>
          <cell r="AS236">
            <v>0</v>
          </cell>
          <cell r="AU236" t="str">
            <v>Chah Baan Wala Waan Chattaa P/O  Rangel Pura Distt: Multan</v>
          </cell>
          <cell r="AV236" t="str">
            <v>0304-4213096</v>
          </cell>
          <cell r="AX236" t="str">
            <v>OFFLINE</v>
          </cell>
          <cell r="AY236" t="str">
            <v>Multan</v>
          </cell>
          <cell r="AZ236" t="str">
            <v>NOT FOUND</v>
          </cell>
          <cell r="BA236">
            <v>318.92</v>
          </cell>
          <cell r="BB236" t="str">
            <v>DIED ON 19.07.2017 Informed by her son Muhammad Liaqat, Beldar, CCRI, Multan</v>
          </cell>
          <cell r="BC236">
            <v>0</v>
          </cell>
          <cell r="BD236">
            <v>0</v>
          </cell>
        </row>
        <row r="237">
          <cell r="B237">
            <v>231</v>
          </cell>
          <cell r="C237" t="str">
            <v>Mst. Shamim Akhtar w/o Fazal Ilahi</v>
          </cell>
          <cell r="D237" t="str">
            <v>S.S.O</v>
          </cell>
          <cell r="E237">
            <v>15745</v>
          </cell>
          <cell r="F237" t="str">
            <v>Multan</v>
          </cell>
          <cell r="G237" t="str">
            <v>5656-2</v>
          </cell>
          <cell r="H237" t="str">
            <v>N.B.P Timber Market Vehari Road Multan.</v>
          </cell>
          <cell r="I237">
            <v>835</v>
          </cell>
          <cell r="J237">
            <v>37659</v>
          </cell>
          <cell r="K237">
            <v>18</v>
          </cell>
          <cell r="L237" t="str">
            <v>F</v>
          </cell>
          <cell r="M237">
            <v>9773</v>
          </cell>
          <cell r="N237">
            <v>16858.424999999999</v>
          </cell>
          <cell r="O237">
            <v>7085.4249999999993</v>
          </cell>
          <cell r="P237">
            <v>16858.424999999999</v>
          </cell>
          <cell r="Q237">
            <v>3371.6849999999999</v>
          </cell>
          <cell r="R237">
            <v>20230</v>
          </cell>
          <cell r="S237">
            <v>2529</v>
          </cell>
          <cell r="T237">
            <v>22759</v>
          </cell>
          <cell r="U237">
            <v>3877</v>
          </cell>
          <cell r="V237">
            <v>26636</v>
          </cell>
          <cell r="W237">
            <v>2326</v>
          </cell>
          <cell r="X237">
            <v>25590</v>
          </cell>
          <cell r="Y237">
            <v>25590</v>
          </cell>
          <cell r="Z237">
            <v>28962</v>
          </cell>
          <cell r="AA237">
            <v>2559</v>
          </cell>
          <cell r="AB237">
            <v>28149</v>
          </cell>
          <cell r="AC237">
            <v>28149</v>
          </cell>
          <cell r="AD237">
            <v>31521</v>
          </cell>
          <cell r="AE237">
            <v>2559</v>
          </cell>
          <cell r="AF237">
            <v>2111.1749999999997</v>
          </cell>
          <cell r="AG237">
            <v>30260.174999999999</v>
          </cell>
          <cell r="AH237">
            <v>4214.6062499999998</v>
          </cell>
          <cell r="AI237">
            <v>3026.0174999999999</v>
          </cell>
          <cell r="AJ237">
            <v>33286.192499999997</v>
          </cell>
          <cell r="AK237">
            <v>37500.798749999994</v>
          </cell>
          <cell r="AL237">
            <v>3328.6192499999997</v>
          </cell>
          <cell r="AM237">
            <v>36614.811749999993</v>
          </cell>
          <cell r="AN237">
            <v>0</v>
          </cell>
          <cell r="AO237">
            <v>40829.417999999991</v>
          </cell>
          <cell r="AP237" t="str">
            <v>PAID UP TO JANUARY 2018</v>
          </cell>
          <cell r="AQ237">
            <v>0</v>
          </cell>
          <cell r="AS237">
            <v>40829</v>
          </cell>
          <cell r="AU237" t="str">
            <v>House No 569/A, Mohallah Shah Rukn Alam Colony, Multan</v>
          </cell>
          <cell r="AV237" t="str">
            <v>061-4551569</v>
          </cell>
          <cell r="AX237" t="str">
            <v>OFFLINE</v>
          </cell>
          <cell r="AY237" t="str">
            <v>Multan</v>
          </cell>
          <cell r="AZ237">
            <v>775896</v>
          </cell>
          <cell r="BA237">
            <v>13065</v>
          </cell>
        </row>
        <row r="238">
          <cell r="B238">
            <v>232</v>
          </cell>
          <cell r="C238" t="str">
            <v>Mst. Kusar Parveen w/o Allah Ditta</v>
          </cell>
          <cell r="D238" t="str">
            <v>F/A</v>
          </cell>
          <cell r="E238" t="str">
            <v>Nil</v>
          </cell>
          <cell r="F238" t="str">
            <v>Multan</v>
          </cell>
          <cell r="G238" t="str">
            <v>911803-3</v>
          </cell>
          <cell r="H238" t="str">
            <v>N.B.P Timber Market Vehari Road Multan.</v>
          </cell>
          <cell r="I238">
            <v>835</v>
          </cell>
          <cell r="J238">
            <v>32154</v>
          </cell>
          <cell r="K238">
            <v>8</v>
          </cell>
          <cell r="L238" t="str">
            <v>F</v>
          </cell>
          <cell r="M238">
            <v>2288</v>
          </cell>
          <cell r="N238">
            <v>0</v>
          </cell>
          <cell r="O238">
            <v>-38</v>
          </cell>
          <cell r="P238">
            <v>2250</v>
          </cell>
          <cell r="Q238">
            <v>1029.5999999999999</v>
          </cell>
          <cell r="R238">
            <v>3280</v>
          </cell>
          <cell r="S238">
            <v>450</v>
          </cell>
          <cell r="T238">
            <v>3730</v>
          </cell>
          <cell r="U238">
            <v>540</v>
          </cell>
          <cell r="V238">
            <v>4270</v>
          </cell>
          <cell r="W238">
            <v>324</v>
          </cell>
          <cell r="X238">
            <v>3564</v>
          </cell>
          <cell r="Y238">
            <v>3750</v>
          </cell>
          <cell r="Z238">
            <v>4780</v>
          </cell>
          <cell r="AA238">
            <v>375</v>
          </cell>
          <cell r="AB238">
            <v>4125</v>
          </cell>
          <cell r="AC238">
            <v>4500</v>
          </cell>
          <cell r="AD238">
            <v>5530</v>
          </cell>
          <cell r="AE238">
            <v>750</v>
          </cell>
          <cell r="AF238">
            <v>337.5</v>
          </cell>
          <cell r="AG238">
            <v>4837.5</v>
          </cell>
          <cell r="AH238">
            <v>1287</v>
          </cell>
          <cell r="AI238">
            <v>483.75</v>
          </cell>
          <cell r="AJ238">
            <v>5321.25</v>
          </cell>
          <cell r="AK238">
            <v>6608.25</v>
          </cell>
          <cell r="AL238">
            <v>532.125</v>
          </cell>
          <cell r="AM238">
            <v>5853.375</v>
          </cell>
          <cell r="AN238">
            <v>0</v>
          </cell>
          <cell r="AO238">
            <v>7140.375</v>
          </cell>
          <cell r="AP238" t="str">
            <v>PAID UP TO JANUARY 2018</v>
          </cell>
          <cell r="AQ238">
            <v>0</v>
          </cell>
          <cell r="AS238">
            <v>7140</v>
          </cell>
          <cell r="AU238" t="str">
            <v>Bilal Chock Old Shuja Bad Road, Mohallah Madina Town No. 2, Multan</v>
          </cell>
          <cell r="AV238" t="str">
            <v>0301-7413615</v>
          </cell>
          <cell r="AX238" t="str">
            <v>OFFLINE</v>
          </cell>
          <cell r="AY238" t="str">
            <v>Multan</v>
          </cell>
          <cell r="AZ238" t="str">
            <v>NOT FOUND</v>
          </cell>
          <cell r="BA238">
            <v>994.7</v>
          </cell>
        </row>
        <row r="239">
          <cell r="B239">
            <v>233</v>
          </cell>
          <cell r="C239" t="str">
            <v>Mst. Noor Bibi w/o Maher Din</v>
          </cell>
          <cell r="D239" t="str">
            <v>Black Smith</v>
          </cell>
          <cell r="E239">
            <v>28055</v>
          </cell>
          <cell r="F239" t="str">
            <v>Multan</v>
          </cell>
          <cell r="G239" t="str">
            <v>3617-5</v>
          </cell>
          <cell r="H239" t="str">
            <v>N.B.P Timber Market Vehari Road Multan.</v>
          </cell>
          <cell r="I239">
            <v>835</v>
          </cell>
          <cell r="J239">
            <v>36300</v>
          </cell>
          <cell r="K239">
            <v>5</v>
          </cell>
          <cell r="L239" t="str">
            <v>F</v>
          </cell>
          <cell r="M239">
            <v>1445</v>
          </cell>
          <cell r="N239">
            <v>0</v>
          </cell>
          <cell r="O239">
            <v>805</v>
          </cell>
          <cell r="P239">
            <v>2250</v>
          </cell>
          <cell r="Q239">
            <v>650.25</v>
          </cell>
          <cell r="R239">
            <v>2900</v>
          </cell>
          <cell r="S239">
            <v>450</v>
          </cell>
          <cell r="T239">
            <v>3350</v>
          </cell>
          <cell r="U239">
            <v>540</v>
          </cell>
          <cell r="V239">
            <v>3890</v>
          </cell>
          <cell r="W239">
            <v>324</v>
          </cell>
          <cell r="X239">
            <v>3564</v>
          </cell>
          <cell r="Y239">
            <v>3750</v>
          </cell>
          <cell r="Z239">
            <v>4400</v>
          </cell>
          <cell r="AA239">
            <v>375</v>
          </cell>
          <cell r="AB239">
            <v>4125</v>
          </cell>
          <cell r="AC239">
            <v>4500</v>
          </cell>
          <cell r="AD239">
            <v>5150</v>
          </cell>
          <cell r="AE239">
            <v>750</v>
          </cell>
          <cell r="AF239">
            <v>337.5</v>
          </cell>
          <cell r="AG239">
            <v>4837.5</v>
          </cell>
          <cell r="AH239">
            <v>812.8125</v>
          </cell>
          <cell r="AI239">
            <v>483.75</v>
          </cell>
          <cell r="AJ239">
            <v>5321.25</v>
          </cell>
          <cell r="AK239">
            <v>6134.0625</v>
          </cell>
          <cell r="AL239">
            <v>532.125</v>
          </cell>
          <cell r="AM239">
            <v>5853.375</v>
          </cell>
          <cell r="AN239">
            <v>0</v>
          </cell>
          <cell r="AO239">
            <v>6666.1875</v>
          </cell>
          <cell r="AP239" t="str">
            <v>PAID UP TO JANUARY 2018</v>
          </cell>
          <cell r="AQ239">
            <v>0</v>
          </cell>
          <cell r="AS239">
            <v>6666</v>
          </cell>
          <cell r="AU239" t="str">
            <v>Samehja Abad No 1, Mohallah Mohammadi Multan</v>
          </cell>
          <cell r="AV239" t="str">
            <v>0336-6476685</v>
          </cell>
          <cell r="AX239" t="str">
            <v>OFFLINE</v>
          </cell>
          <cell r="AY239" t="str">
            <v>Multan</v>
          </cell>
          <cell r="AZ239">
            <v>115729</v>
          </cell>
          <cell r="BA239">
            <v>1247.21</v>
          </cell>
        </row>
        <row r="240">
          <cell r="B240">
            <v>234</v>
          </cell>
          <cell r="C240" t="str">
            <v>Mst. Shamim Akhtar w/o Shaukat Ali</v>
          </cell>
          <cell r="D240" t="str">
            <v>Lab/ Asstt</v>
          </cell>
          <cell r="E240">
            <v>19085</v>
          </cell>
          <cell r="F240" t="str">
            <v>Multan</v>
          </cell>
          <cell r="G240" t="str">
            <v>8196-3</v>
          </cell>
          <cell r="H240" t="str">
            <v>N.B.P Timber Market Vehari Road Multan.</v>
          </cell>
          <cell r="I240">
            <v>835</v>
          </cell>
          <cell r="J240">
            <v>36050</v>
          </cell>
          <cell r="K240">
            <v>5</v>
          </cell>
          <cell r="L240" t="str">
            <v>F</v>
          </cell>
          <cell r="M240">
            <v>1385.75</v>
          </cell>
          <cell r="N240">
            <v>0</v>
          </cell>
          <cell r="O240">
            <v>864.25</v>
          </cell>
          <cell r="P240">
            <v>2250</v>
          </cell>
          <cell r="Q240">
            <v>624</v>
          </cell>
          <cell r="R240">
            <v>2874</v>
          </cell>
          <cell r="S240">
            <v>450</v>
          </cell>
          <cell r="T240">
            <v>3324</v>
          </cell>
          <cell r="U240">
            <v>540</v>
          </cell>
          <cell r="V240">
            <v>3864</v>
          </cell>
          <cell r="W240">
            <v>324</v>
          </cell>
          <cell r="X240">
            <v>3564</v>
          </cell>
          <cell r="Y240">
            <v>3750</v>
          </cell>
          <cell r="Z240">
            <v>4374</v>
          </cell>
          <cell r="AA240">
            <v>375</v>
          </cell>
          <cell r="AB240">
            <v>4125</v>
          </cell>
          <cell r="AC240">
            <v>4500</v>
          </cell>
          <cell r="AD240">
            <v>5124</v>
          </cell>
          <cell r="AE240">
            <v>750</v>
          </cell>
          <cell r="AF240">
            <v>337.5</v>
          </cell>
          <cell r="AG240">
            <v>4837.5</v>
          </cell>
          <cell r="AH240">
            <v>780</v>
          </cell>
          <cell r="AI240">
            <v>483.75</v>
          </cell>
          <cell r="AJ240">
            <v>5321.25</v>
          </cell>
          <cell r="AK240">
            <v>6101.25</v>
          </cell>
          <cell r="AL240">
            <v>532.125</v>
          </cell>
          <cell r="AM240">
            <v>5853.375</v>
          </cell>
          <cell r="AN240">
            <v>0</v>
          </cell>
          <cell r="AO240">
            <v>6633.375</v>
          </cell>
          <cell r="AP240" t="str">
            <v>PAID UP TO JANUARY 2018</v>
          </cell>
          <cell r="AQ240">
            <v>0</v>
          </cell>
          <cell r="AS240">
            <v>6633</v>
          </cell>
          <cell r="AU240" t="str">
            <v>House No 130/19, Street No 2, Madina Abad Colony, Mohallah Wilayat Abad No 1 Multan</v>
          </cell>
          <cell r="AV240" t="str">
            <v>0302-2810244</v>
          </cell>
          <cell r="AX240" t="str">
            <v>OFFLINE</v>
          </cell>
          <cell r="AY240" t="str">
            <v>Multan</v>
          </cell>
          <cell r="AZ240">
            <v>179890</v>
          </cell>
          <cell r="BA240">
            <v>1178.33</v>
          </cell>
        </row>
        <row r="241">
          <cell r="B241">
            <v>235</v>
          </cell>
          <cell r="C241" t="str">
            <v>Mr. Rana M. Shamim Tariq s/o Rana Saeed Mohammad</v>
          </cell>
          <cell r="D241" t="str">
            <v>S.S.O</v>
          </cell>
          <cell r="E241">
            <v>13241</v>
          </cell>
          <cell r="F241" t="str">
            <v>Multan</v>
          </cell>
          <cell r="G241" t="str">
            <v>901851-5</v>
          </cell>
          <cell r="H241" t="str">
            <v>N.B.P Timber Market Vehari Road Multan.</v>
          </cell>
          <cell r="I241">
            <v>835</v>
          </cell>
          <cell r="J241">
            <v>35155</v>
          </cell>
          <cell r="K241">
            <v>18</v>
          </cell>
          <cell r="L241" t="str">
            <v>P</v>
          </cell>
          <cell r="M241">
            <v>12024</v>
          </cell>
          <cell r="N241">
            <v>0</v>
          </cell>
          <cell r="O241">
            <v>1282.5</v>
          </cell>
          <cell r="P241">
            <v>13306.5</v>
          </cell>
          <cell r="Q241">
            <v>2885.76</v>
          </cell>
          <cell r="R241">
            <v>16192</v>
          </cell>
          <cell r="S241">
            <v>2661</v>
          </cell>
          <cell r="T241">
            <v>18853</v>
          </cell>
          <cell r="U241">
            <v>3193</v>
          </cell>
          <cell r="V241">
            <v>22046</v>
          </cell>
          <cell r="W241">
            <v>1916</v>
          </cell>
          <cell r="X241">
            <v>21076</v>
          </cell>
          <cell r="Y241">
            <v>21076</v>
          </cell>
          <cell r="Z241">
            <v>23962</v>
          </cell>
          <cell r="AA241">
            <v>2108</v>
          </cell>
          <cell r="AB241">
            <v>23184</v>
          </cell>
          <cell r="AC241">
            <v>23184</v>
          </cell>
          <cell r="AD241">
            <v>26070</v>
          </cell>
          <cell r="AE241">
            <v>2108</v>
          </cell>
          <cell r="AF241">
            <v>1738.8</v>
          </cell>
          <cell r="AG241">
            <v>24922.799999999999</v>
          </cell>
          <cell r="AH241">
            <v>3607.2000000000003</v>
          </cell>
          <cell r="AI241">
            <v>2492.2800000000002</v>
          </cell>
          <cell r="AJ241">
            <v>27415.079999999998</v>
          </cell>
          <cell r="AK241">
            <v>31022.28</v>
          </cell>
          <cell r="AL241">
            <v>2741.5079999999998</v>
          </cell>
          <cell r="AM241">
            <v>30156.587999999996</v>
          </cell>
          <cell r="AN241">
            <v>0</v>
          </cell>
          <cell r="AO241">
            <v>33763.787999999993</v>
          </cell>
          <cell r="AP241" t="str">
            <v>PAID UP TO JANUARY 2018</v>
          </cell>
          <cell r="AQ241">
            <v>0</v>
          </cell>
          <cell r="AS241">
            <v>33764</v>
          </cell>
          <cell r="AU241" t="str">
            <v>House No 96, Wilayat Abad No 2, Multan</v>
          </cell>
          <cell r="AV241" t="str">
            <v>0335-7551113</v>
          </cell>
          <cell r="AX241" t="str">
            <v>OFFLINE</v>
          </cell>
          <cell r="AY241" t="str">
            <v>Multan</v>
          </cell>
          <cell r="AZ241">
            <v>559123</v>
          </cell>
          <cell r="BA241">
            <v>6025.72</v>
          </cell>
        </row>
        <row r="242">
          <cell r="B242">
            <v>236</v>
          </cell>
          <cell r="C242" t="str">
            <v>Muhammad Jamal.ul.Haq s/o Mian M. Aqil</v>
          </cell>
          <cell r="D242" t="str">
            <v>P.O</v>
          </cell>
          <cell r="E242">
            <v>18186</v>
          </cell>
          <cell r="F242" t="str">
            <v>Multan</v>
          </cell>
          <cell r="G242" t="str">
            <v>906370-6</v>
          </cell>
          <cell r="H242" t="str">
            <v>N.B.P Timber Market Vehari Road Multan.</v>
          </cell>
          <cell r="I242">
            <v>835</v>
          </cell>
          <cell r="J242">
            <v>40100</v>
          </cell>
          <cell r="K242">
            <v>11</v>
          </cell>
          <cell r="L242" t="str">
            <v>P</v>
          </cell>
          <cell r="M242">
            <v>8366</v>
          </cell>
          <cell r="N242">
            <v>9620.9</v>
          </cell>
          <cell r="O242">
            <v>1254.8999999999996</v>
          </cell>
          <cell r="P242">
            <v>9620.9</v>
          </cell>
          <cell r="Q242">
            <v>2405.2249999999999</v>
          </cell>
          <cell r="R242">
            <v>12026</v>
          </cell>
          <cell r="S242">
            <v>1443</v>
          </cell>
          <cell r="T242">
            <v>13469</v>
          </cell>
          <cell r="U242">
            <v>2213</v>
          </cell>
          <cell r="V242">
            <v>15682</v>
          </cell>
          <cell r="W242">
            <v>1328</v>
          </cell>
          <cell r="X242">
            <v>14605</v>
          </cell>
          <cell r="Y242">
            <v>14605</v>
          </cell>
          <cell r="Z242">
            <v>17010</v>
          </cell>
          <cell r="AA242">
            <v>1460</v>
          </cell>
          <cell r="AB242">
            <v>16065</v>
          </cell>
          <cell r="AC242">
            <v>16065</v>
          </cell>
          <cell r="AD242">
            <v>18470</v>
          </cell>
          <cell r="AE242">
            <v>1460</v>
          </cell>
          <cell r="AF242">
            <v>1204.875</v>
          </cell>
          <cell r="AG242">
            <v>17269.875</v>
          </cell>
          <cell r="AH242">
            <v>3006.53125</v>
          </cell>
          <cell r="AI242">
            <v>1726.9875000000002</v>
          </cell>
          <cell r="AJ242">
            <v>18996.862499999999</v>
          </cell>
          <cell r="AK242">
            <v>22003.393749999999</v>
          </cell>
          <cell r="AL242">
            <v>1899.68625</v>
          </cell>
          <cell r="AM242">
            <v>20896.548749999998</v>
          </cell>
          <cell r="AN242">
            <v>0</v>
          </cell>
          <cell r="AO242">
            <v>23903.079999999998</v>
          </cell>
          <cell r="AP242" t="str">
            <v>PAID UP TO JANUARY 2018</v>
          </cell>
          <cell r="AQ242">
            <v>0</v>
          </cell>
          <cell r="AS242">
            <v>23903</v>
          </cell>
          <cell r="AU242" t="str">
            <v>Sadat Colony Old Duniya Pur Road Near Allah Wasaya Textile Mills P/O Mumtazabad. Multan.</v>
          </cell>
          <cell r="AV242" t="str">
            <v>0334-6046904/0336-6039334</v>
          </cell>
          <cell r="AX242" t="str">
            <v>OFFLINE</v>
          </cell>
          <cell r="AY242" t="str">
            <v>Multan</v>
          </cell>
          <cell r="AZ242">
            <v>459760</v>
          </cell>
          <cell r="BA242">
            <v>8848</v>
          </cell>
        </row>
        <row r="243">
          <cell r="B243">
            <v>237</v>
          </cell>
          <cell r="C243" t="str">
            <v>Mst. Sarwar Mai w/o Ali Muhammad.</v>
          </cell>
          <cell r="D243" t="str">
            <v>Beldar</v>
          </cell>
          <cell r="E243">
            <v>17366</v>
          </cell>
          <cell r="F243" t="str">
            <v>Multan</v>
          </cell>
          <cell r="G243">
            <v>1300072278</v>
          </cell>
          <cell r="H243" t="str">
            <v>N.B.P Timber Market Vehari Road Multan.</v>
          </cell>
          <cell r="I243">
            <v>835</v>
          </cell>
          <cell r="J243">
            <v>39280</v>
          </cell>
          <cell r="K243">
            <v>5</v>
          </cell>
          <cell r="L243" t="str">
            <v>F</v>
          </cell>
          <cell r="M243">
            <v>1984</v>
          </cell>
          <cell r="N243">
            <v>3422.3999999999996</v>
          </cell>
          <cell r="O243">
            <v>1438.3999999999996</v>
          </cell>
          <cell r="P243">
            <v>3422.3999999999996</v>
          </cell>
          <cell r="Q243">
            <v>856</v>
          </cell>
          <cell r="R243">
            <v>4278</v>
          </cell>
          <cell r="S243">
            <v>513</v>
          </cell>
          <cell r="T243">
            <v>4791</v>
          </cell>
          <cell r="U243">
            <v>787</v>
          </cell>
          <cell r="V243">
            <v>5578</v>
          </cell>
          <cell r="W243">
            <v>472</v>
          </cell>
          <cell r="X243">
            <v>5194</v>
          </cell>
          <cell r="Y243">
            <v>5194</v>
          </cell>
          <cell r="Z243">
            <v>6050</v>
          </cell>
          <cell r="AA243">
            <v>519</v>
          </cell>
          <cell r="AB243">
            <v>5713</v>
          </cell>
          <cell r="AC243">
            <v>5713</v>
          </cell>
          <cell r="AD243">
            <v>6569</v>
          </cell>
          <cell r="AE243">
            <v>519</v>
          </cell>
          <cell r="AF243">
            <v>428.47499999999997</v>
          </cell>
          <cell r="AG243">
            <v>6141.4750000000004</v>
          </cell>
          <cell r="AH243">
            <v>1070</v>
          </cell>
          <cell r="AI243">
            <v>614.14750000000004</v>
          </cell>
          <cell r="AJ243">
            <v>6755.6225000000004</v>
          </cell>
          <cell r="AK243">
            <v>7825.6225000000004</v>
          </cell>
          <cell r="AL243">
            <v>675.56225000000006</v>
          </cell>
          <cell r="AM243">
            <v>7431.1847500000003</v>
          </cell>
          <cell r="AN243">
            <v>0</v>
          </cell>
          <cell r="AO243">
            <v>8501.1847500000003</v>
          </cell>
          <cell r="AP243" t="str">
            <v>PAID UP TO JANUARY 2018</v>
          </cell>
          <cell r="AQ243">
            <v>0</v>
          </cell>
          <cell r="AS243">
            <v>8501</v>
          </cell>
          <cell r="AU243" t="str">
            <v>Chah Mohammad Wala Kotla Abul Al Fatahh P/O Multan Chawani Distt: Multan</v>
          </cell>
          <cell r="AV243" t="str">
            <v>0306-5885292</v>
          </cell>
          <cell r="AX243" t="str">
            <v>OFFLINE</v>
          </cell>
          <cell r="AY243" t="str">
            <v>Multan</v>
          </cell>
          <cell r="AZ243">
            <v>181686</v>
          </cell>
          <cell r="BA243">
            <v>3496.5</v>
          </cell>
        </row>
        <row r="244">
          <cell r="B244">
            <v>238</v>
          </cell>
          <cell r="C244" t="str">
            <v>Mr. Javaid Masood s/o Ch. Abdul Ghaffur</v>
          </cell>
          <cell r="D244" t="str">
            <v>UDC</v>
          </cell>
          <cell r="E244">
            <v>18278</v>
          </cell>
          <cell r="F244" t="str">
            <v>Multan</v>
          </cell>
          <cell r="G244" t="str">
            <v>905866-9</v>
          </cell>
          <cell r="H244" t="str">
            <v>N.B.P Timber Market Vehari Road Multan.</v>
          </cell>
          <cell r="I244">
            <v>835</v>
          </cell>
          <cell r="J244">
            <v>40025</v>
          </cell>
          <cell r="K244">
            <v>10</v>
          </cell>
          <cell r="L244" t="str">
            <v>P</v>
          </cell>
          <cell r="M244">
            <v>6357</v>
          </cell>
          <cell r="N244">
            <v>7310.5499999999993</v>
          </cell>
          <cell r="O244">
            <v>953.54999999999927</v>
          </cell>
          <cell r="P244">
            <v>7310.5499999999993</v>
          </cell>
          <cell r="Q244">
            <v>1827.6374999999998</v>
          </cell>
          <cell r="R244">
            <v>9138</v>
          </cell>
          <cell r="S244">
            <v>1097</v>
          </cell>
          <cell r="T244">
            <v>10235</v>
          </cell>
          <cell r="U244">
            <v>1681</v>
          </cell>
          <cell r="V244">
            <v>11916</v>
          </cell>
          <cell r="W244">
            <v>1009</v>
          </cell>
          <cell r="X244">
            <v>11097</v>
          </cell>
          <cell r="Y244">
            <v>11097</v>
          </cell>
          <cell r="Z244">
            <v>12925</v>
          </cell>
          <cell r="AA244">
            <v>1110</v>
          </cell>
          <cell r="AB244">
            <v>12207</v>
          </cell>
          <cell r="AC244">
            <v>12207</v>
          </cell>
          <cell r="AD244">
            <v>14035</v>
          </cell>
          <cell r="AE244">
            <v>1110</v>
          </cell>
          <cell r="AF244">
            <v>915.52499999999998</v>
          </cell>
          <cell r="AG244">
            <v>13122.525</v>
          </cell>
          <cell r="AH244">
            <v>2284.546875</v>
          </cell>
          <cell r="AI244">
            <v>1312.2525000000001</v>
          </cell>
          <cell r="AJ244">
            <v>14434.7775</v>
          </cell>
          <cell r="AK244">
            <v>16719.324375</v>
          </cell>
          <cell r="AL244">
            <v>1443.47775</v>
          </cell>
          <cell r="AM244">
            <v>15878.25525</v>
          </cell>
          <cell r="AN244">
            <v>0</v>
          </cell>
          <cell r="AO244">
            <v>18162.802125000002</v>
          </cell>
          <cell r="AP244" t="str">
            <v>PAID UP TO JANUARY 2018</v>
          </cell>
          <cell r="AQ244">
            <v>0</v>
          </cell>
          <cell r="AS244">
            <v>18163</v>
          </cell>
          <cell r="AU244" t="str">
            <v>House No 912-C, Mohallah Mumtaz Abad, Multan</v>
          </cell>
          <cell r="AV244" t="str">
            <v>0321-6308697</v>
          </cell>
          <cell r="AX244" t="str">
            <v>OFFLINE</v>
          </cell>
          <cell r="AY244" t="str">
            <v>Multan</v>
          </cell>
          <cell r="AZ244">
            <v>349324</v>
          </cell>
          <cell r="BA244">
            <v>6722.68</v>
          </cell>
        </row>
        <row r="245">
          <cell r="B245">
            <v>239</v>
          </cell>
          <cell r="C245" t="str">
            <v>Mr. Abu Sufyan Ahmad s/o Karam Rasool</v>
          </cell>
          <cell r="D245" t="str">
            <v>Liabrian</v>
          </cell>
          <cell r="E245">
            <v>17989</v>
          </cell>
          <cell r="F245" t="str">
            <v>Multan</v>
          </cell>
          <cell r="G245" t="str">
            <v>906558-0</v>
          </cell>
          <cell r="H245" t="str">
            <v>N.B.P Timber Market Vehari Road Multan.</v>
          </cell>
          <cell r="I245">
            <v>835</v>
          </cell>
          <cell r="J245">
            <v>39903</v>
          </cell>
          <cell r="K245">
            <v>17</v>
          </cell>
          <cell r="L245" t="str">
            <v>P</v>
          </cell>
          <cell r="M245">
            <v>14620</v>
          </cell>
          <cell r="N245">
            <v>16813</v>
          </cell>
          <cell r="O245">
            <v>2193</v>
          </cell>
          <cell r="P245">
            <v>16813</v>
          </cell>
          <cell r="Q245">
            <v>3362.6000000000004</v>
          </cell>
          <cell r="R245">
            <v>20176</v>
          </cell>
          <cell r="S245">
            <v>2522</v>
          </cell>
          <cell r="T245">
            <v>22698</v>
          </cell>
          <cell r="U245">
            <v>3867</v>
          </cell>
          <cell r="V245">
            <v>26565</v>
          </cell>
          <cell r="W245">
            <v>2320</v>
          </cell>
          <cell r="X245">
            <v>25522</v>
          </cell>
          <cell r="Y245">
            <v>25522</v>
          </cell>
          <cell r="Z245">
            <v>28885</v>
          </cell>
          <cell r="AA245">
            <v>2552</v>
          </cell>
          <cell r="AB245">
            <v>28074</v>
          </cell>
          <cell r="AC245">
            <v>28074</v>
          </cell>
          <cell r="AD245">
            <v>31437</v>
          </cell>
          <cell r="AE245">
            <v>2552</v>
          </cell>
          <cell r="AF245">
            <v>2105.5499999999997</v>
          </cell>
          <cell r="AG245">
            <v>30179.55</v>
          </cell>
          <cell r="AH245">
            <v>4203.25</v>
          </cell>
          <cell r="AI245">
            <v>3017.9549999999999</v>
          </cell>
          <cell r="AJ245">
            <v>33197.504999999997</v>
          </cell>
          <cell r="AK245">
            <v>37400.754999999997</v>
          </cell>
          <cell r="AL245">
            <v>3319.7505000000001</v>
          </cell>
          <cell r="AM245">
            <v>36517.255499999999</v>
          </cell>
          <cell r="AN245">
            <v>0</v>
          </cell>
          <cell r="AO245">
            <v>40720.505499999999</v>
          </cell>
          <cell r="AP245" t="str">
            <v>PAID UP TO JANUARY 2018</v>
          </cell>
          <cell r="AQ245">
            <v>0</v>
          </cell>
          <cell r="AS245">
            <v>40721</v>
          </cell>
          <cell r="AU245" t="str">
            <v>Chak No. 95 W.B P/O Vehari Tehsil &amp; Distt. Vehari.</v>
          </cell>
          <cell r="AV245" t="str">
            <v>0303-7859544/0333-6262080</v>
          </cell>
          <cell r="AX245" t="str">
            <v>OFFLINE</v>
          </cell>
          <cell r="AY245" t="str">
            <v>Multan</v>
          </cell>
          <cell r="AZ245">
            <v>803415</v>
          </cell>
          <cell r="BA245">
            <v>15462</v>
          </cell>
        </row>
        <row r="246">
          <cell r="B246">
            <v>240</v>
          </cell>
          <cell r="C246" t="str">
            <v>Mr. M. Ramzan s/o Sultan Ahmed</v>
          </cell>
          <cell r="D246" t="str">
            <v>Mukadum</v>
          </cell>
          <cell r="E246">
            <v>19911</v>
          </cell>
          <cell r="F246" t="str">
            <v>Multan</v>
          </cell>
          <cell r="G246" t="str">
            <v>910183-5</v>
          </cell>
          <cell r="H246" t="str">
            <v>N.B.P Timber Market Vehari Road Multan.</v>
          </cell>
          <cell r="I246">
            <v>835</v>
          </cell>
          <cell r="J246">
            <v>37499</v>
          </cell>
          <cell r="K246">
            <v>9</v>
          </cell>
          <cell r="L246" t="str">
            <v>P</v>
          </cell>
          <cell r="M246">
            <v>5862</v>
          </cell>
          <cell r="N246">
            <v>6741.2999999999993</v>
          </cell>
          <cell r="O246">
            <v>879.29999999999927</v>
          </cell>
          <cell r="P246">
            <v>6741.2999999999993</v>
          </cell>
          <cell r="Q246">
            <v>1685.3249999999998</v>
          </cell>
          <cell r="R246">
            <v>8427</v>
          </cell>
          <cell r="S246">
            <v>1011</v>
          </cell>
          <cell r="T246">
            <v>9438</v>
          </cell>
          <cell r="U246">
            <v>1551</v>
          </cell>
          <cell r="V246">
            <v>10989</v>
          </cell>
          <cell r="W246">
            <v>930</v>
          </cell>
          <cell r="X246">
            <v>10234</v>
          </cell>
          <cell r="Y246">
            <v>10234</v>
          </cell>
          <cell r="Z246">
            <v>11919</v>
          </cell>
          <cell r="AA246">
            <v>1023</v>
          </cell>
          <cell r="AB246">
            <v>11257</v>
          </cell>
          <cell r="AC246">
            <v>11257</v>
          </cell>
          <cell r="AD246">
            <v>12942</v>
          </cell>
          <cell r="AE246">
            <v>1023</v>
          </cell>
          <cell r="AF246">
            <v>844.27499999999998</v>
          </cell>
          <cell r="AG246">
            <v>12101.275</v>
          </cell>
          <cell r="AH246">
            <v>2106.65625</v>
          </cell>
          <cell r="AI246">
            <v>1210.1275000000001</v>
          </cell>
          <cell r="AJ246">
            <v>13311.4025</v>
          </cell>
          <cell r="AK246">
            <v>15418.05875</v>
          </cell>
          <cell r="AL246">
            <v>1331.1402500000002</v>
          </cell>
          <cell r="AM246">
            <v>14642.542750000001</v>
          </cell>
          <cell r="AN246">
            <v>0</v>
          </cell>
          <cell r="AO246">
            <v>16749.199000000001</v>
          </cell>
          <cell r="AP246" t="str">
            <v>PAID UP TO JANUARY 2018</v>
          </cell>
          <cell r="AQ246">
            <v>0</v>
          </cell>
          <cell r="AS246">
            <v>16749</v>
          </cell>
          <cell r="AU246" t="str">
            <v>House No. 2440/7 Rahimabad Hamayoun Road, Dak Khana Usmaniwala, Multan</v>
          </cell>
          <cell r="AV246" t="str">
            <v>03457273086</v>
          </cell>
          <cell r="AW246">
            <v>0</v>
          </cell>
          <cell r="AY246" t="str">
            <v>Multan</v>
          </cell>
          <cell r="AZ246">
            <v>322086</v>
          </cell>
          <cell r="BA246">
            <v>6198.5</v>
          </cell>
        </row>
        <row r="247">
          <cell r="B247">
            <v>241</v>
          </cell>
          <cell r="C247" t="str">
            <v>Mr. Mian Muneer Ahmad s/o Mian Jernal Din</v>
          </cell>
          <cell r="D247" t="str">
            <v>S.S.O</v>
          </cell>
          <cell r="E247">
            <v>17994</v>
          </cell>
          <cell r="F247" t="str">
            <v>Multan</v>
          </cell>
          <cell r="G247">
            <v>3066401540</v>
          </cell>
          <cell r="H247" t="str">
            <v>N.B.P Timber Market Vehari Road Multan.</v>
          </cell>
          <cell r="I247">
            <v>835</v>
          </cell>
          <cell r="J247">
            <v>36356</v>
          </cell>
          <cell r="K247">
            <v>18</v>
          </cell>
          <cell r="L247" t="str">
            <v>P</v>
          </cell>
          <cell r="M247">
            <v>12043</v>
          </cell>
          <cell r="N247">
            <v>0</v>
          </cell>
          <cell r="O247">
            <v>-9043</v>
          </cell>
          <cell r="P247">
            <v>3000</v>
          </cell>
          <cell r="Q247">
            <v>2890.32</v>
          </cell>
          <cell r="R247">
            <v>5890</v>
          </cell>
          <cell r="S247">
            <v>600</v>
          </cell>
          <cell r="T247">
            <v>6490</v>
          </cell>
          <cell r="U247">
            <v>720</v>
          </cell>
          <cell r="V247">
            <v>7210</v>
          </cell>
          <cell r="W247">
            <v>432</v>
          </cell>
          <cell r="X247">
            <v>4752</v>
          </cell>
          <cell r="Y247">
            <v>5000</v>
          </cell>
          <cell r="Z247">
            <v>8318</v>
          </cell>
          <cell r="AA247">
            <v>543</v>
          </cell>
          <cell r="AB247">
            <v>5971</v>
          </cell>
          <cell r="AC247">
            <v>6000</v>
          </cell>
          <cell r="AD247">
            <v>8890</v>
          </cell>
          <cell r="AE247">
            <v>572</v>
          </cell>
          <cell r="AF247">
            <v>450</v>
          </cell>
          <cell r="AG247">
            <v>6450</v>
          </cell>
          <cell r="AH247">
            <v>3612.9</v>
          </cell>
          <cell r="AI247">
            <v>645</v>
          </cell>
          <cell r="AJ247">
            <v>7095</v>
          </cell>
          <cell r="AK247">
            <v>10707.9</v>
          </cell>
          <cell r="AL247">
            <v>709.5</v>
          </cell>
          <cell r="AM247">
            <v>7804.5</v>
          </cell>
          <cell r="AN247">
            <v>0</v>
          </cell>
          <cell r="AO247">
            <v>11417.4</v>
          </cell>
          <cell r="AP247" t="str">
            <v>PAID UP TO JANUARY 2018</v>
          </cell>
          <cell r="AQ247">
            <v>0</v>
          </cell>
          <cell r="AS247">
            <v>11417</v>
          </cell>
          <cell r="AU247" t="str">
            <v>House No 73, Wilayat Abad Ckolony No 2 Multan Tehsil Multan City Distt: Multan</v>
          </cell>
          <cell r="AV247" t="str">
            <v>0315-6006038</v>
          </cell>
          <cell r="AX247" t="str">
            <v>OFFLINE</v>
          </cell>
          <cell r="AY247" t="str">
            <v>Multan</v>
          </cell>
          <cell r="AZ247">
            <v>870167</v>
          </cell>
          <cell r="BA247">
            <v>6572.53</v>
          </cell>
        </row>
        <row r="248">
          <cell r="B248">
            <v>242</v>
          </cell>
          <cell r="C248" t="str">
            <v>Mr. Barkat Ali s /o Dasundin</v>
          </cell>
          <cell r="D248" t="str">
            <v>F/A</v>
          </cell>
          <cell r="E248">
            <v>17082</v>
          </cell>
          <cell r="F248" t="str">
            <v>Multan</v>
          </cell>
          <cell r="G248" t="str">
            <v>10153-1</v>
          </cell>
          <cell r="H248" t="str">
            <v>N.B.P Noorupr Branch Faisalbad.</v>
          </cell>
          <cell r="I248">
            <v>867</v>
          </cell>
          <cell r="J248">
            <v>38996</v>
          </cell>
          <cell r="K248">
            <v>10</v>
          </cell>
          <cell r="L248" t="str">
            <v>P</v>
          </cell>
          <cell r="M248">
            <v>7520</v>
          </cell>
          <cell r="N248">
            <v>8648</v>
          </cell>
          <cell r="O248">
            <v>1128</v>
          </cell>
          <cell r="P248">
            <v>8648</v>
          </cell>
          <cell r="Q248">
            <v>2162</v>
          </cell>
          <cell r="R248">
            <v>10810</v>
          </cell>
          <cell r="S248">
            <v>1297</v>
          </cell>
          <cell r="T248">
            <v>12107</v>
          </cell>
          <cell r="U248">
            <v>1989</v>
          </cell>
          <cell r="V248">
            <v>14096</v>
          </cell>
          <cell r="W248">
            <v>1193</v>
          </cell>
          <cell r="X248">
            <v>13127</v>
          </cell>
          <cell r="Y248">
            <v>13127</v>
          </cell>
          <cell r="Z248">
            <v>15289</v>
          </cell>
          <cell r="AA248">
            <v>1313</v>
          </cell>
          <cell r="AB248">
            <v>14440</v>
          </cell>
          <cell r="AC248">
            <v>14440</v>
          </cell>
          <cell r="AD248">
            <v>16602</v>
          </cell>
          <cell r="AE248">
            <v>1313</v>
          </cell>
          <cell r="AF248">
            <v>1083</v>
          </cell>
          <cell r="AG248">
            <v>15523</v>
          </cell>
          <cell r="AH248">
            <v>2702.5</v>
          </cell>
          <cell r="AI248">
            <v>1552.3000000000002</v>
          </cell>
          <cell r="AJ248">
            <v>17075.3</v>
          </cell>
          <cell r="AK248">
            <v>19777.8</v>
          </cell>
          <cell r="AL248">
            <v>1707.53</v>
          </cell>
          <cell r="AM248">
            <v>18782.829999999998</v>
          </cell>
          <cell r="AN248">
            <v>0</v>
          </cell>
          <cell r="AO248">
            <v>21485.329999999998</v>
          </cell>
          <cell r="AP248" t="str">
            <v>PAID UP TO JANUARY 2018</v>
          </cell>
          <cell r="AQ248">
            <v>0</v>
          </cell>
          <cell r="AS248">
            <v>21485</v>
          </cell>
          <cell r="AU248" t="str">
            <v>Chak No. 117, J.B, Dholna, P.O, Khas Distt, Faisalabad.</v>
          </cell>
          <cell r="AV248">
            <v>0</v>
          </cell>
          <cell r="AX248" t="str">
            <v>ONLINE</v>
          </cell>
          <cell r="AY248" t="str">
            <v>Multan</v>
          </cell>
          <cell r="AZ248">
            <v>299353</v>
          </cell>
          <cell r="BA248">
            <v>5761</v>
          </cell>
        </row>
        <row r="249">
          <cell r="B249">
            <v>243</v>
          </cell>
          <cell r="C249" t="str">
            <v xml:space="preserve">Mr. M. Khursheed Khan s/o C. M. Khaleel </v>
          </cell>
          <cell r="D249" t="str">
            <v>P.O</v>
          </cell>
          <cell r="E249">
            <v>16312</v>
          </cell>
          <cell r="F249" t="str">
            <v>Multan</v>
          </cell>
          <cell r="G249" t="str">
            <v>18009-1</v>
          </cell>
          <cell r="H249" t="str">
            <v>N.B.P Dirtrict Courtr Branch Khanewal.</v>
          </cell>
          <cell r="I249">
            <v>734</v>
          </cell>
          <cell r="J249">
            <v>38218</v>
          </cell>
          <cell r="K249">
            <v>10</v>
          </cell>
          <cell r="L249" t="str">
            <v>P</v>
          </cell>
          <cell r="M249">
            <v>6292</v>
          </cell>
          <cell r="N249">
            <v>7235.7999999999993</v>
          </cell>
          <cell r="O249">
            <v>943.79999999999927</v>
          </cell>
          <cell r="P249">
            <v>7235.7999999999993</v>
          </cell>
          <cell r="Q249">
            <v>1808.9499999999998</v>
          </cell>
          <cell r="R249">
            <v>9045</v>
          </cell>
          <cell r="S249">
            <v>1085</v>
          </cell>
          <cell r="T249">
            <v>10130</v>
          </cell>
          <cell r="U249">
            <v>1664</v>
          </cell>
          <cell r="V249">
            <v>11794</v>
          </cell>
          <cell r="W249">
            <v>999</v>
          </cell>
          <cell r="X249">
            <v>10984</v>
          </cell>
          <cell r="Y249">
            <v>10984</v>
          </cell>
          <cell r="Z249">
            <v>12793</v>
          </cell>
          <cell r="AA249">
            <v>1098</v>
          </cell>
          <cell r="AB249">
            <v>12082</v>
          </cell>
          <cell r="AC249">
            <v>12082</v>
          </cell>
          <cell r="AD249">
            <v>13891</v>
          </cell>
          <cell r="AE249">
            <v>1098</v>
          </cell>
          <cell r="AF249">
            <v>906.15</v>
          </cell>
          <cell r="AG249">
            <v>12988.15</v>
          </cell>
          <cell r="AH249">
            <v>2261.1875</v>
          </cell>
          <cell r="AI249">
            <v>1298.8150000000001</v>
          </cell>
          <cell r="AJ249">
            <v>14286.965</v>
          </cell>
          <cell r="AK249">
            <v>16548.1525</v>
          </cell>
          <cell r="AL249">
            <v>1428.6965</v>
          </cell>
          <cell r="AM249">
            <v>15715.6615</v>
          </cell>
          <cell r="AN249">
            <v>0</v>
          </cell>
          <cell r="AO249">
            <v>17976.849000000002</v>
          </cell>
          <cell r="AP249" t="str">
            <v>PAID UP TO JANUARY 2018</v>
          </cell>
          <cell r="AQ249">
            <v>0</v>
          </cell>
          <cell r="AS249">
            <v>17977</v>
          </cell>
          <cell r="AU249" t="str">
            <v>Chak No 13, Dakhanna Khas The: Kabeerwal Distt: Khanewal</v>
          </cell>
          <cell r="AV249" t="str">
            <v>0345-7371425</v>
          </cell>
          <cell r="AY249" t="str">
            <v>Multan</v>
          </cell>
          <cell r="AZ249">
            <v>249833</v>
          </cell>
          <cell r="BA249">
            <v>4207</v>
          </cell>
        </row>
        <row r="250">
          <cell r="B250">
            <v>244</v>
          </cell>
          <cell r="C250" t="str">
            <v>Mr. Ashiq Ali s/o Azam Ali Kan</v>
          </cell>
          <cell r="D250" t="str">
            <v>Mukadum</v>
          </cell>
          <cell r="E250">
            <v>16848</v>
          </cell>
          <cell r="F250" t="str">
            <v>Multan</v>
          </cell>
          <cell r="G250" t="str">
            <v>906372-4</v>
          </cell>
          <cell r="H250" t="str">
            <v>N.B.P Timber Market Vehari Road Multan.</v>
          </cell>
          <cell r="I250">
            <v>835</v>
          </cell>
          <cell r="J250">
            <v>38762</v>
          </cell>
          <cell r="K250">
            <v>3</v>
          </cell>
          <cell r="L250" t="str">
            <v>P</v>
          </cell>
          <cell r="M250">
            <v>4562</v>
          </cell>
          <cell r="N250">
            <v>5246.2999999999993</v>
          </cell>
          <cell r="O250">
            <v>684.29999999999927</v>
          </cell>
          <cell r="P250">
            <v>5246.2999999999993</v>
          </cell>
          <cell r="Q250">
            <v>1311.5749999999998</v>
          </cell>
          <cell r="R250">
            <v>6558</v>
          </cell>
          <cell r="S250">
            <v>787</v>
          </cell>
          <cell r="T250">
            <v>7345</v>
          </cell>
          <cell r="U250">
            <v>1207</v>
          </cell>
          <cell r="V250">
            <v>8552</v>
          </cell>
          <cell r="W250">
            <v>724</v>
          </cell>
          <cell r="X250">
            <v>7964</v>
          </cell>
          <cell r="Y250">
            <v>7964</v>
          </cell>
          <cell r="Z250">
            <v>9276</v>
          </cell>
          <cell r="AA250">
            <v>796</v>
          </cell>
          <cell r="AB250">
            <v>8760</v>
          </cell>
          <cell r="AC250">
            <v>8760</v>
          </cell>
          <cell r="AD250">
            <v>10072</v>
          </cell>
          <cell r="AE250">
            <v>796</v>
          </cell>
          <cell r="AF250">
            <v>657</v>
          </cell>
          <cell r="AG250">
            <v>9417</v>
          </cell>
          <cell r="AH250">
            <v>1639.4687499999998</v>
          </cell>
          <cell r="AI250">
            <v>941.7</v>
          </cell>
          <cell r="AJ250">
            <v>10358.700000000001</v>
          </cell>
          <cell r="AK250">
            <v>11998.168750000001</v>
          </cell>
          <cell r="AL250">
            <v>1035.8700000000001</v>
          </cell>
          <cell r="AM250">
            <v>11394.570000000002</v>
          </cell>
          <cell r="AN250">
            <v>0</v>
          </cell>
          <cell r="AO250">
            <v>13034.038750000002</v>
          </cell>
          <cell r="AP250" t="str">
            <v>PAID UP TO JANUARY 2018</v>
          </cell>
          <cell r="AQ250">
            <v>0</v>
          </cell>
          <cell r="AS250">
            <v>13034</v>
          </cell>
          <cell r="AU250" t="str">
            <v xml:space="preserve">Bhawal Pur Road House No 264, Mohallah Andronay Qasim Pur Colony Multan </v>
          </cell>
          <cell r="AV250" t="str">
            <v>0303-4937743</v>
          </cell>
          <cell r="AX250" t="str">
            <v>OFFLINE</v>
          </cell>
          <cell r="AY250" t="str">
            <v>Multan</v>
          </cell>
          <cell r="AZ250">
            <v>175502</v>
          </cell>
          <cell r="BA250">
            <v>3377.5</v>
          </cell>
        </row>
        <row r="251">
          <cell r="B251">
            <v>245</v>
          </cell>
          <cell r="C251" t="str">
            <v>Mst. Naziran Bibi w/o Ch: Nazir Ahmed</v>
          </cell>
          <cell r="D251" t="str">
            <v>N.Q</v>
          </cell>
          <cell r="E251" t="str">
            <v>Nil</v>
          </cell>
          <cell r="F251" t="str">
            <v>Faislabad</v>
          </cell>
          <cell r="G251">
            <v>3099702976</v>
          </cell>
          <cell r="H251" t="str">
            <v>N.B.P Ayub Ayub Agriculture Institute Jhang road Faisalabad.</v>
          </cell>
          <cell r="I251">
            <v>560</v>
          </cell>
          <cell r="J251">
            <v>35976</v>
          </cell>
          <cell r="K251">
            <v>2</v>
          </cell>
          <cell r="L251" t="str">
            <v>F</v>
          </cell>
          <cell r="M251">
            <v>3050</v>
          </cell>
          <cell r="N251">
            <v>0</v>
          </cell>
          <cell r="O251">
            <v>-800</v>
          </cell>
          <cell r="P251">
            <v>2250</v>
          </cell>
          <cell r="Q251">
            <v>1372.5</v>
          </cell>
          <cell r="R251">
            <v>3623</v>
          </cell>
          <cell r="S251">
            <v>450</v>
          </cell>
          <cell r="T251">
            <v>4073</v>
          </cell>
          <cell r="U251">
            <v>540</v>
          </cell>
          <cell r="V251">
            <v>4613</v>
          </cell>
          <cell r="W251">
            <v>324</v>
          </cell>
          <cell r="X251">
            <v>3565</v>
          </cell>
          <cell r="Y251">
            <v>3750</v>
          </cell>
          <cell r="Z251">
            <v>5123</v>
          </cell>
          <cell r="AA251">
            <v>375</v>
          </cell>
          <cell r="AB251">
            <v>4126</v>
          </cell>
          <cell r="AC251">
            <v>4500</v>
          </cell>
          <cell r="AD251">
            <v>5873</v>
          </cell>
          <cell r="AE251">
            <v>870</v>
          </cell>
          <cell r="AF251">
            <v>337.5</v>
          </cell>
          <cell r="AG251">
            <v>4837.5</v>
          </cell>
          <cell r="AH251">
            <v>1715.625</v>
          </cell>
          <cell r="AI251">
            <v>483.75</v>
          </cell>
          <cell r="AJ251">
            <v>5321.25</v>
          </cell>
          <cell r="AK251">
            <v>7036.875</v>
          </cell>
          <cell r="AL251">
            <v>532.125</v>
          </cell>
          <cell r="AM251">
            <v>5853.375</v>
          </cell>
          <cell r="AN251">
            <v>0</v>
          </cell>
          <cell r="AO251">
            <v>7569</v>
          </cell>
          <cell r="AP251" t="str">
            <v>PAID UP TO JANUARY 2018</v>
          </cell>
          <cell r="AQ251">
            <v>0</v>
          </cell>
          <cell r="AS251">
            <v>7569</v>
          </cell>
          <cell r="AU251" t="str">
            <v>Nawabanwala Street No. 22, House No.301, Muzaffar Colony, Faisalabad.</v>
          </cell>
          <cell r="AV251" t="str">
            <v>0346-7692738</v>
          </cell>
          <cell r="AX251" t="str">
            <v>ONLINE</v>
          </cell>
          <cell r="AY251" t="str">
            <v>Sahiwal</v>
          </cell>
          <cell r="AZ251">
            <v>84915</v>
          </cell>
          <cell r="BA251">
            <v>1555.4</v>
          </cell>
        </row>
        <row r="252">
          <cell r="B252">
            <v>246</v>
          </cell>
          <cell r="C252" t="str">
            <v>Mr. M. Munir s/o Mohammad Sharif</v>
          </cell>
          <cell r="D252" t="str">
            <v>F.M</v>
          </cell>
          <cell r="E252">
            <v>18191</v>
          </cell>
          <cell r="F252" t="str">
            <v>Faislabad</v>
          </cell>
          <cell r="G252">
            <v>4099754240</v>
          </cell>
          <cell r="H252" t="str">
            <v>N.B.P Ayub Ayub Agriculture Institute Jhang road Faisalabad.</v>
          </cell>
          <cell r="I252">
            <v>560</v>
          </cell>
          <cell r="J252">
            <v>36160</v>
          </cell>
          <cell r="K252">
            <v>10</v>
          </cell>
          <cell r="L252" t="str">
            <v>P</v>
          </cell>
          <cell r="M252">
            <v>3400</v>
          </cell>
          <cell r="N252">
            <v>0</v>
          </cell>
          <cell r="O252">
            <v>-400</v>
          </cell>
          <cell r="P252">
            <v>3000</v>
          </cell>
          <cell r="Q252">
            <v>1020</v>
          </cell>
          <cell r="R252">
            <v>4020</v>
          </cell>
          <cell r="S252">
            <v>600</v>
          </cell>
          <cell r="T252">
            <v>4620</v>
          </cell>
          <cell r="U252">
            <v>720</v>
          </cell>
          <cell r="V252">
            <v>5340</v>
          </cell>
          <cell r="W252">
            <v>432</v>
          </cell>
          <cell r="X252">
            <v>4752</v>
          </cell>
          <cell r="Y252">
            <v>5000</v>
          </cell>
          <cell r="Z252">
            <v>6020</v>
          </cell>
          <cell r="AA252">
            <v>500</v>
          </cell>
          <cell r="AB252">
            <v>5500</v>
          </cell>
          <cell r="AC252">
            <v>6000</v>
          </cell>
          <cell r="AD252">
            <v>7020</v>
          </cell>
          <cell r="AE252">
            <v>1000</v>
          </cell>
          <cell r="AF252">
            <v>450</v>
          </cell>
          <cell r="AG252">
            <v>6450</v>
          </cell>
          <cell r="AH252">
            <v>1275</v>
          </cell>
          <cell r="AI252">
            <v>645</v>
          </cell>
          <cell r="AJ252">
            <v>7095</v>
          </cell>
          <cell r="AK252">
            <v>8370</v>
          </cell>
          <cell r="AL252">
            <v>709.5</v>
          </cell>
          <cell r="AM252">
            <v>7804.5</v>
          </cell>
          <cell r="AN252">
            <v>0</v>
          </cell>
          <cell r="AO252">
            <v>9079.5</v>
          </cell>
          <cell r="AP252" t="str">
            <v>PAID UP TO JANUARY 2018</v>
          </cell>
          <cell r="AQ252">
            <v>0</v>
          </cell>
          <cell r="AS252">
            <v>9080</v>
          </cell>
          <cell r="AU252" t="str">
            <v>Chak No. 219/R.B. Kokiyanwala. Safina Town, House No.15/17 Main Road, Faisalabad.</v>
          </cell>
          <cell r="AV252" t="str">
            <v>0315-7393217</v>
          </cell>
          <cell r="AX252" t="str">
            <v>ONLINE</v>
          </cell>
          <cell r="AY252" t="str">
            <v>Sahiwal</v>
          </cell>
          <cell r="AZ252">
            <v>199015</v>
          </cell>
          <cell r="BA252">
            <v>1449</v>
          </cell>
        </row>
        <row r="253">
          <cell r="B253">
            <v>247</v>
          </cell>
          <cell r="C253" t="str">
            <v>Mst. Shahida Naheed w/o M. Ilyas (DIED)</v>
          </cell>
          <cell r="D253" t="str">
            <v>S.S.O</v>
          </cell>
          <cell r="E253">
            <v>19468</v>
          </cell>
          <cell r="F253" t="str">
            <v>Faislabad</v>
          </cell>
          <cell r="G253" t="str">
            <v>13615-7</v>
          </cell>
          <cell r="H253" t="str">
            <v>N.B.P Ayub Ayub Agriculture Institute Jhang road Faisalabad.</v>
          </cell>
          <cell r="I253">
            <v>560</v>
          </cell>
          <cell r="J253">
            <v>37729</v>
          </cell>
          <cell r="K253">
            <v>18</v>
          </cell>
          <cell r="L253" t="str">
            <v>F</v>
          </cell>
          <cell r="M253">
            <v>9772</v>
          </cell>
          <cell r="N253">
            <v>16856.699999999997</v>
          </cell>
          <cell r="O253">
            <v>7084.6999999999971</v>
          </cell>
          <cell r="P253">
            <v>16856.699999999997</v>
          </cell>
          <cell r="Q253">
            <v>3371.3399999999997</v>
          </cell>
          <cell r="R253">
            <v>20228</v>
          </cell>
          <cell r="S253">
            <v>2529</v>
          </cell>
          <cell r="T253">
            <v>22757</v>
          </cell>
          <cell r="U253">
            <v>3877</v>
          </cell>
          <cell r="V253">
            <v>26634</v>
          </cell>
          <cell r="W253">
            <v>2326</v>
          </cell>
          <cell r="X253">
            <v>25589</v>
          </cell>
          <cell r="Y253">
            <v>25589</v>
          </cell>
          <cell r="Z253">
            <v>28960</v>
          </cell>
          <cell r="AA253">
            <v>2559</v>
          </cell>
          <cell r="AB253">
            <v>28148</v>
          </cell>
          <cell r="AC253">
            <v>28148</v>
          </cell>
          <cell r="AD253">
            <v>31519</v>
          </cell>
          <cell r="AE253">
            <v>2559</v>
          </cell>
          <cell r="AF253">
            <v>2111.1</v>
          </cell>
          <cell r="AG253">
            <v>30259.1</v>
          </cell>
          <cell r="AI253">
            <v>3025.91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Q253">
            <v>0</v>
          </cell>
          <cell r="AS253">
            <v>0</v>
          </cell>
          <cell r="AV253" t="str">
            <v>041-2635346</v>
          </cell>
          <cell r="AW253">
            <v>0</v>
          </cell>
          <cell r="AX253" t="str">
            <v>ONLINE</v>
          </cell>
          <cell r="AY253" t="str">
            <v>Faisalabad</v>
          </cell>
          <cell r="AZ253">
            <v>775896</v>
          </cell>
          <cell r="BA253">
            <v>13065</v>
          </cell>
        </row>
        <row r="254">
          <cell r="B254">
            <v>248</v>
          </cell>
          <cell r="C254" t="str">
            <v>Mr. M. Azam s/o Ali Mohammad</v>
          </cell>
          <cell r="D254" t="str">
            <v>Beldar</v>
          </cell>
          <cell r="E254">
            <v>19218</v>
          </cell>
          <cell r="F254" t="str">
            <v>Faislabad</v>
          </cell>
          <cell r="G254" t="str">
            <v>10038-7</v>
          </cell>
          <cell r="H254" t="str">
            <v>N.B.P Chenab Nagar District Chiniot.</v>
          </cell>
          <cell r="I254">
            <v>1308</v>
          </cell>
          <cell r="J254">
            <v>37833</v>
          </cell>
          <cell r="K254">
            <v>5</v>
          </cell>
          <cell r="L254" t="str">
            <v>P</v>
          </cell>
          <cell r="M254">
            <v>3144</v>
          </cell>
          <cell r="N254">
            <v>3615.6</v>
          </cell>
          <cell r="O254">
            <v>471.59999999999991</v>
          </cell>
          <cell r="P254">
            <v>3615.6</v>
          </cell>
          <cell r="Q254">
            <v>903.9</v>
          </cell>
          <cell r="R254">
            <v>4520</v>
          </cell>
          <cell r="S254">
            <v>542</v>
          </cell>
          <cell r="T254">
            <v>5062</v>
          </cell>
          <cell r="U254">
            <v>832</v>
          </cell>
          <cell r="V254">
            <v>5894</v>
          </cell>
          <cell r="W254">
            <v>499</v>
          </cell>
          <cell r="X254">
            <v>5489</v>
          </cell>
          <cell r="Y254">
            <v>5489</v>
          </cell>
          <cell r="Z254">
            <v>6393</v>
          </cell>
          <cell r="AA254">
            <v>549</v>
          </cell>
          <cell r="AB254">
            <v>6038</v>
          </cell>
          <cell r="AC254">
            <v>6038</v>
          </cell>
          <cell r="AD254">
            <v>6942</v>
          </cell>
          <cell r="AE254">
            <v>549</v>
          </cell>
          <cell r="AF254">
            <v>452.84999999999997</v>
          </cell>
          <cell r="AG254">
            <v>6490.85</v>
          </cell>
          <cell r="AI254">
            <v>649.08500000000004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Q254">
            <v>0</v>
          </cell>
          <cell r="AS254">
            <v>0</v>
          </cell>
          <cell r="AV254">
            <v>0</v>
          </cell>
          <cell r="AX254" t="str">
            <v>OFFLINE</v>
          </cell>
          <cell r="AY254" t="str">
            <v>Sahiwal</v>
          </cell>
          <cell r="AZ254">
            <v>178107</v>
          </cell>
          <cell r="BA254">
            <v>2102.1</v>
          </cell>
        </row>
        <row r="255">
          <cell r="B255">
            <v>249</v>
          </cell>
          <cell r="C255" t="str">
            <v>Mst. Bakhan Bibi, w/o Mathail Khan</v>
          </cell>
          <cell r="D255" t="str">
            <v>Beldar</v>
          </cell>
          <cell r="E255">
            <v>9135</v>
          </cell>
          <cell r="F255" t="str">
            <v>Khi/P.I.D.C</v>
          </cell>
          <cell r="G255">
            <v>0</v>
          </cell>
          <cell r="H255">
            <v>0</v>
          </cell>
          <cell r="I255">
            <v>0</v>
          </cell>
          <cell r="J255">
            <v>31050</v>
          </cell>
          <cell r="K255">
            <v>5</v>
          </cell>
          <cell r="L255" t="str">
            <v>F</v>
          </cell>
          <cell r="M255">
            <v>2400</v>
          </cell>
          <cell r="N255">
            <v>0</v>
          </cell>
          <cell r="O255">
            <v>-150</v>
          </cell>
          <cell r="P255">
            <v>2250</v>
          </cell>
          <cell r="Q255">
            <v>1080</v>
          </cell>
          <cell r="R255">
            <v>3330</v>
          </cell>
          <cell r="S255">
            <v>450</v>
          </cell>
          <cell r="T255">
            <v>3780</v>
          </cell>
          <cell r="U255">
            <v>540</v>
          </cell>
          <cell r="V255">
            <v>4320</v>
          </cell>
          <cell r="W255">
            <v>324</v>
          </cell>
          <cell r="X255">
            <v>3564</v>
          </cell>
          <cell r="Y255">
            <v>3750</v>
          </cell>
          <cell r="Z255">
            <v>4830</v>
          </cell>
          <cell r="AA255">
            <v>375</v>
          </cell>
          <cell r="AB255">
            <v>4125</v>
          </cell>
          <cell r="AC255">
            <v>4500</v>
          </cell>
          <cell r="AD255">
            <v>5580</v>
          </cell>
          <cell r="AE255">
            <v>750</v>
          </cell>
          <cell r="AF255">
            <v>337.5</v>
          </cell>
          <cell r="AG255">
            <v>4837.5</v>
          </cell>
          <cell r="AI255">
            <v>483.75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Q255">
            <v>0</v>
          </cell>
          <cell r="AS255">
            <v>0</v>
          </cell>
          <cell r="AV255">
            <v>0</v>
          </cell>
          <cell r="AW255" t="str">
            <v>Not Physicall Verfication</v>
          </cell>
          <cell r="AY255" t="str">
            <v>Faisalabad</v>
          </cell>
          <cell r="AZ255" t="str">
            <v>NOT FOUND</v>
          </cell>
          <cell r="BA255">
            <v>269.44</v>
          </cell>
        </row>
        <row r="256">
          <cell r="B256">
            <v>250</v>
          </cell>
          <cell r="C256" t="str">
            <v>Mr. Nazir Muhammad s/o Ameer Din</v>
          </cell>
          <cell r="D256" t="str">
            <v>F/A</v>
          </cell>
          <cell r="E256">
            <v>14346</v>
          </cell>
          <cell r="F256" t="str">
            <v>Faislabad</v>
          </cell>
          <cell r="G256" t="str">
            <v>7613-6</v>
          </cell>
          <cell r="H256" t="str">
            <v>N.B.P Silanwali District Sargodha.</v>
          </cell>
          <cell r="I256">
            <v>532</v>
          </cell>
          <cell r="J256">
            <v>36191</v>
          </cell>
          <cell r="K256">
            <v>8</v>
          </cell>
          <cell r="L256" t="str">
            <v>P</v>
          </cell>
          <cell r="M256">
            <v>5278</v>
          </cell>
          <cell r="N256">
            <v>0</v>
          </cell>
          <cell r="O256">
            <v>-2278</v>
          </cell>
          <cell r="P256">
            <v>3000</v>
          </cell>
          <cell r="Q256">
            <v>1583.3999999999999</v>
          </cell>
          <cell r="R256">
            <v>4583</v>
          </cell>
          <cell r="S256">
            <v>600</v>
          </cell>
          <cell r="T256">
            <v>5183</v>
          </cell>
          <cell r="U256">
            <v>720</v>
          </cell>
          <cell r="V256">
            <v>5903</v>
          </cell>
          <cell r="W256">
            <v>432</v>
          </cell>
          <cell r="X256">
            <v>4752</v>
          </cell>
          <cell r="Y256">
            <v>5000</v>
          </cell>
          <cell r="Z256">
            <v>6583</v>
          </cell>
          <cell r="AA256">
            <v>500</v>
          </cell>
          <cell r="AB256">
            <v>5500</v>
          </cell>
          <cell r="AC256">
            <v>6000</v>
          </cell>
          <cell r="AD256">
            <v>7583</v>
          </cell>
          <cell r="AE256">
            <v>1000</v>
          </cell>
          <cell r="AF256">
            <v>450</v>
          </cell>
          <cell r="AG256">
            <v>6450</v>
          </cell>
          <cell r="AH256">
            <v>1979.2499999999998</v>
          </cell>
          <cell r="AI256">
            <v>645</v>
          </cell>
          <cell r="AJ256">
            <v>7095</v>
          </cell>
          <cell r="AK256">
            <v>9074.25</v>
          </cell>
          <cell r="AL256">
            <v>709.5</v>
          </cell>
          <cell r="AM256">
            <v>7804.5</v>
          </cell>
          <cell r="AN256">
            <v>0</v>
          </cell>
          <cell r="AO256">
            <v>9783.75</v>
          </cell>
          <cell r="AP256" t="str">
            <v>PAID UP TO JANUARY 2018</v>
          </cell>
          <cell r="AQ256">
            <v>0</v>
          </cell>
          <cell r="AS256">
            <v>9784</v>
          </cell>
          <cell r="AV256">
            <v>0</v>
          </cell>
          <cell r="AX256" t="str">
            <v>OFFLINE</v>
          </cell>
          <cell r="AY256" t="str">
            <v>Faisalabad</v>
          </cell>
          <cell r="AZ256">
            <v>134897</v>
          </cell>
          <cell r="BA256">
            <v>1302.8399999999999</v>
          </cell>
        </row>
        <row r="257">
          <cell r="B257">
            <v>251</v>
          </cell>
          <cell r="C257" t="str">
            <v>Mst Suraiya Bano w/o Ziaullah</v>
          </cell>
          <cell r="D257" t="str">
            <v>L.D.C</v>
          </cell>
          <cell r="E257" t="str">
            <v>18/11/1956</v>
          </cell>
          <cell r="F257" t="str">
            <v>Faislabad</v>
          </cell>
          <cell r="G257">
            <v>560137272</v>
          </cell>
          <cell r="H257" t="str">
            <v>N.B.P Ayub Ayub Agriculture Institute Jhang road Faisalabad.</v>
          </cell>
          <cell r="I257">
            <v>560</v>
          </cell>
          <cell r="J257" t="str">
            <v>30/07/2005</v>
          </cell>
          <cell r="K257">
            <v>7</v>
          </cell>
          <cell r="L257" t="str">
            <v>F</v>
          </cell>
          <cell r="M257">
            <v>2461</v>
          </cell>
          <cell r="N257">
            <v>4245.2249999999995</v>
          </cell>
          <cell r="O257">
            <v>1784.2249999999995</v>
          </cell>
          <cell r="P257">
            <v>4245.2249999999995</v>
          </cell>
          <cell r="Q257">
            <v>1061.3062499999999</v>
          </cell>
          <cell r="R257">
            <v>5306.5312499999991</v>
          </cell>
          <cell r="S257">
            <v>636.78374999999994</v>
          </cell>
          <cell r="T257">
            <v>5943</v>
          </cell>
          <cell r="U257">
            <v>976</v>
          </cell>
          <cell r="V257">
            <v>6919</v>
          </cell>
          <cell r="W257">
            <v>586</v>
          </cell>
          <cell r="X257">
            <v>6444</v>
          </cell>
          <cell r="Y257">
            <v>6444</v>
          </cell>
          <cell r="Z257">
            <v>7505</v>
          </cell>
          <cell r="AA257">
            <v>644</v>
          </cell>
          <cell r="AB257">
            <v>7088</v>
          </cell>
          <cell r="AC257">
            <v>7088</v>
          </cell>
          <cell r="AD257">
            <v>8149</v>
          </cell>
          <cell r="AE257">
            <v>644</v>
          </cell>
          <cell r="AF257">
            <v>531.6</v>
          </cell>
          <cell r="AG257">
            <v>7619.6</v>
          </cell>
          <cell r="AH257">
            <v>1326.6328124999998</v>
          </cell>
          <cell r="AI257">
            <v>761.96</v>
          </cell>
          <cell r="AJ257">
            <v>8381.5600000000013</v>
          </cell>
          <cell r="AK257">
            <v>9708.1928125000013</v>
          </cell>
          <cell r="AL257">
            <v>838.15600000000018</v>
          </cell>
          <cell r="AM257">
            <v>9219.7160000000022</v>
          </cell>
          <cell r="AN257">
            <v>0</v>
          </cell>
          <cell r="AO257">
            <v>10546.348812500002</v>
          </cell>
          <cell r="AP257" t="str">
            <v>PAID UP TO JANUARY 2018</v>
          </cell>
          <cell r="AQ257">
            <v>0</v>
          </cell>
          <cell r="AS257">
            <v>10546</v>
          </cell>
          <cell r="AU257" t="str">
            <v>House No 112, Block C, Area Gulfishan Colony, Jhang Road, Faisalabad</v>
          </cell>
          <cell r="AV257">
            <v>3137713908</v>
          </cell>
          <cell r="AY257" t="str">
            <v>Faisalabad</v>
          </cell>
          <cell r="AZ257" t="str">
            <v>NOT FOUND</v>
          </cell>
          <cell r="BA257" t="str">
            <v>NOT FOUND</v>
          </cell>
        </row>
        <row r="258">
          <cell r="B258">
            <v>252</v>
          </cell>
          <cell r="C258" t="str">
            <v>Mst. Shanaz Waheed w/o Abdul Waheed Babar</v>
          </cell>
          <cell r="D258" t="str">
            <v>Artist</v>
          </cell>
          <cell r="E258">
            <v>17187</v>
          </cell>
          <cell r="F258" t="str">
            <v>Faislabad</v>
          </cell>
          <cell r="G258">
            <v>4099754222</v>
          </cell>
          <cell r="H258" t="str">
            <v>N.B.P Ayub Ayub Agriculture Institute Jhang road Faisalabad.</v>
          </cell>
          <cell r="I258">
            <v>560</v>
          </cell>
          <cell r="J258">
            <v>39101</v>
          </cell>
          <cell r="K258">
            <v>15</v>
          </cell>
          <cell r="L258" t="str">
            <v>F</v>
          </cell>
          <cell r="M258">
            <v>3548</v>
          </cell>
          <cell r="N258">
            <v>6120.2999999999993</v>
          </cell>
          <cell r="O258">
            <v>2572.2999999999993</v>
          </cell>
          <cell r="P258">
            <v>6120.2999999999993</v>
          </cell>
          <cell r="Q258">
            <v>1530.0749999999998</v>
          </cell>
          <cell r="R258">
            <v>7650</v>
          </cell>
          <cell r="S258">
            <v>918</v>
          </cell>
          <cell r="T258">
            <v>8568</v>
          </cell>
          <cell r="U258">
            <v>1408</v>
          </cell>
          <cell r="V258">
            <v>9976</v>
          </cell>
          <cell r="W258">
            <v>845</v>
          </cell>
          <cell r="X258">
            <v>9291</v>
          </cell>
          <cell r="Y258">
            <v>9291</v>
          </cell>
          <cell r="Z258">
            <v>10821</v>
          </cell>
          <cell r="AA258">
            <v>929</v>
          </cell>
          <cell r="AB258">
            <v>10220</v>
          </cell>
          <cell r="AC258">
            <v>10220</v>
          </cell>
          <cell r="AD258">
            <v>11750</v>
          </cell>
          <cell r="AE258">
            <v>929</v>
          </cell>
          <cell r="AF258">
            <v>766.5</v>
          </cell>
          <cell r="AG258">
            <v>10986.5</v>
          </cell>
          <cell r="AH258">
            <v>1912.5937499999998</v>
          </cell>
          <cell r="AI258">
            <v>1098.6500000000001</v>
          </cell>
          <cell r="AJ258">
            <v>12085.15</v>
          </cell>
          <cell r="AK258">
            <v>13997.74375</v>
          </cell>
          <cell r="AL258">
            <v>1208.5150000000001</v>
          </cell>
          <cell r="AM258">
            <v>13293.664999999999</v>
          </cell>
          <cell r="AN258">
            <v>0</v>
          </cell>
          <cell r="AO258">
            <v>15206.258749999999</v>
          </cell>
          <cell r="AP258" t="str">
            <v>PAID UP TO JANUARY 2018</v>
          </cell>
          <cell r="AQ258">
            <v>0</v>
          </cell>
          <cell r="AS258">
            <v>15206</v>
          </cell>
          <cell r="AU258" t="str">
            <v>House No. 253, Block-C, Gulfishan Colony, Jhang Road. Faisalabad.</v>
          </cell>
          <cell r="AV258" t="str">
            <v>03017149723</v>
          </cell>
          <cell r="AW258">
            <v>0</v>
          </cell>
          <cell r="AX258" t="str">
            <v>ONLINE</v>
          </cell>
          <cell r="AY258" t="str">
            <v>Multan</v>
          </cell>
          <cell r="AZ258">
            <v>280803</v>
          </cell>
          <cell r="BA258">
            <v>5404</v>
          </cell>
        </row>
        <row r="259">
          <cell r="B259">
            <v>253</v>
          </cell>
          <cell r="C259" t="str">
            <v>Mr. M. Azam s/o Ghulam Nabbi</v>
          </cell>
          <cell r="D259" t="str">
            <v>S.O</v>
          </cell>
          <cell r="E259">
            <v>13912</v>
          </cell>
          <cell r="F259" t="str">
            <v>Faislabad</v>
          </cell>
          <cell r="G259">
            <v>4142114974</v>
          </cell>
          <cell r="H259" t="str">
            <v>N.B.P Peoples Colony, D.Ground, Faisalabad.</v>
          </cell>
          <cell r="I259">
            <v>1478</v>
          </cell>
          <cell r="J259">
            <v>35826</v>
          </cell>
          <cell r="K259">
            <v>18</v>
          </cell>
          <cell r="L259" t="str">
            <v>P</v>
          </cell>
          <cell r="M259">
            <v>12338</v>
          </cell>
          <cell r="N259">
            <v>0</v>
          </cell>
          <cell r="O259">
            <v>-9338</v>
          </cell>
          <cell r="P259">
            <v>3000</v>
          </cell>
          <cell r="Q259">
            <v>2961.12</v>
          </cell>
          <cell r="R259">
            <v>5961</v>
          </cell>
          <cell r="S259">
            <v>600</v>
          </cell>
          <cell r="T259">
            <v>6561</v>
          </cell>
          <cell r="U259">
            <v>720</v>
          </cell>
          <cell r="V259">
            <v>22510</v>
          </cell>
          <cell r="W259">
            <v>1955</v>
          </cell>
          <cell r="X259">
            <v>21504</v>
          </cell>
          <cell r="Y259">
            <v>21504</v>
          </cell>
          <cell r="Z259">
            <v>24465</v>
          </cell>
          <cell r="AA259">
            <v>2150</v>
          </cell>
          <cell r="AB259">
            <v>23654</v>
          </cell>
          <cell r="AC259">
            <v>23654</v>
          </cell>
          <cell r="AD259">
            <v>26615</v>
          </cell>
          <cell r="AE259">
            <v>2150</v>
          </cell>
          <cell r="AF259">
            <v>1774.05</v>
          </cell>
          <cell r="AG259">
            <v>25428.05</v>
          </cell>
          <cell r="AH259">
            <v>3701.3999999999996</v>
          </cell>
          <cell r="AI259">
            <v>2542.8050000000003</v>
          </cell>
          <cell r="AJ259">
            <v>27970.855</v>
          </cell>
          <cell r="AK259">
            <v>31672.254999999997</v>
          </cell>
          <cell r="AL259">
            <v>2797.0855000000001</v>
          </cell>
          <cell r="AM259">
            <v>30767.940500000001</v>
          </cell>
          <cell r="AN259">
            <v>0</v>
          </cell>
          <cell r="AO259">
            <v>34469.340499999998</v>
          </cell>
          <cell r="AP259" t="str">
            <v>PAID UP TO JANUARY 2018</v>
          </cell>
          <cell r="AQ259">
            <v>0</v>
          </cell>
          <cell r="AS259">
            <v>34469</v>
          </cell>
          <cell r="AU259" t="str">
            <v>House No. 359, Street No.6, Satiana Road, Mohallah Muhammad Abad, Faisalabad.</v>
          </cell>
          <cell r="AV259" t="str">
            <v>03217688644</v>
          </cell>
          <cell r="AW259">
            <v>0</v>
          </cell>
          <cell r="AX259" t="str">
            <v>OFFLINE</v>
          </cell>
          <cell r="AY259" t="str">
            <v>Faisalabad</v>
          </cell>
          <cell r="AZ259">
            <v>525856</v>
          </cell>
          <cell r="BA259">
            <v>5667.2</v>
          </cell>
        </row>
        <row r="260">
          <cell r="B260">
            <v>254</v>
          </cell>
          <cell r="C260" t="str">
            <v>Mr. M. Saeed Khan s/o M. Chiragh Khan</v>
          </cell>
          <cell r="D260" t="str">
            <v>P.O</v>
          </cell>
          <cell r="E260">
            <v>16901</v>
          </cell>
          <cell r="F260" t="str">
            <v>Faislabad</v>
          </cell>
          <cell r="G260" t="str">
            <v>1867-6</v>
          </cell>
          <cell r="H260" t="str">
            <v>N.B.P Ayub Ayub Agriculture Institute Jhang road Faisalabad.</v>
          </cell>
          <cell r="I260">
            <v>560</v>
          </cell>
          <cell r="J260">
            <v>38815</v>
          </cell>
          <cell r="K260">
            <v>10</v>
          </cell>
          <cell r="L260" t="str">
            <v>P</v>
          </cell>
          <cell r="M260">
            <v>4097</v>
          </cell>
          <cell r="N260">
            <v>4711.5499999999993</v>
          </cell>
          <cell r="O260">
            <v>614.54999999999927</v>
          </cell>
          <cell r="P260">
            <v>4711.5499999999993</v>
          </cell>
          <cell r="Q260">
            <v>1177.8874999999998</v>
          </cell>
          <cell r="R260">
            <v>5889</v>
          </cell>
          <cell r="S260">
            <v>707</v>
          </cell>
          <cell r="T260">
            <v>6596</v>
          </cell>
          <cell r="U260">
            <v>1084</v>
          </cell>
          <cell r="V260">
            <v>7680</v>
          </cell>
          <cell r="W260">
            <v>650</v>
          </cell>
          <cell r="X260">
            <v>7152</v>
          </cell>
          <cell r="Y260">
            <v>7152</v>
          </cell>
          <cell r="Z260">
            <v>8330</v>
          </cell>
          <cell r="AA260">
            <v>715</v>
          </cell>
          <cell r="AB260">
            <v>7867</v>
          </cell>
          <cell r="AC260">
            <v>7867</v>
          </cell>
          <cell r="AD260">
            <v>9045</v>
          </cell>
          <cell r="AE260">
            <v>715</v>
          </cell>
          <cell r="AF260">
            <v>590.02499999999998</v>
          </cell>
          <cell r="AG260">
            <v>8457.0249999999996</v>
          </cell>
          <cell r="AI260">
            <v>845.70249999999999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Q260">
            <v>0</v>
          </cell>
          <cell r="AS260">
            <v>0</v>
          </cell>
          <cell r="AV260">
            <v>3074351100</v>
          </cell>
          <cell r="AW260">
            <v>0</v>
          </cell>
          <cell r="AX260" t="str">
            <v>ONLINE</v>
          </cell>
          <cell r="AY260" t="str">
            <v>Faisalabad</v>
          </cell>
          <cell r="AZ260">
            <v>163135</v>
          </cell>
          <cell r="BA260">
            <v>3139.5</v>
          </cell>
        </row>
        <row r="261">
          <cell r="B261">
            <v>255</v>
          </cell>
          <cell r="C261" t="str">
            <v>Mst. Suriya Begum w/o Anwar Tariq</v>
          </cell>
          <cell r="D261" t="str">
            <v>S.S.O</v>
          </cell>
          <cell r="E261">
            <v>14587</v>
          </cell>
          <cell r="F261" t="str">
            <v>Faislabad</v>
          </cell>
          <cell r="G261">
            <v>1300158351</v>
          </cell>
          <cell r="H261" t="str">
            <v>N.B.P Chak Jhumra Branch Tehsil Faisalabad.</v>
          </cell>
          <cell r="I261">
            <v>516</v>
          </cell>
          <cell r="J261">
            <v>36502</v>
          </cell>
          <cell r="K261">
            <v>18</v>
          </cell>
          <cell r="L261" t="str">
            <v>F</v>
          </cell>
          <cell r="M261">
            <v>7370</v>
          </cell>
          <cell r="N261">
            <v>0</v>
          </cell>
          <cell r="O261">
            <v>-5120</v>
          </cell>
          <cell r="P261">
            <v>2250</v>
          </cell>
          <cell r="Q261">
            <v>2653.2000000000003</v>
          </cell>
          <cell r="R261">
            <v>4903</v>
          </cell>
          <cell r="S261">
            <v>450</v>
          </cell>
          <cell r="T261">
            <v>5353</v>
          </cell>
          <cell r="U261">
            <v>540</v>
          </cell>
          <cell r="V261">
            <v>5893</v>
          </cell>
          <cell r="W261">
            <v>324</v>
          </cell>
          <cell r="X261">
            <v>3564</v>
          </cell>
          <cell r="Y261">
            <v>3750</v>
          </cell>
          <cell r="Z261">
            <v>6403</v>
          </cell>
          <cell r="AA261">
            <v>375</v>
          </cell>
          <cell r="AB261">
            <v>4125</v>
          </cell>
          <cell r="AC261">
            <v>4500</v>
          </cell>
          <cell r="AD261">
            <v>7153</v>
          </cell>
          <cell r="AE261">
            <v>750</v>
          </cell>
          <cell r="AF261">
            <v>337.5</v>
          </cell>
          <cell r="AG261">
            <v>4837.5</v>
          </cell>
          <cell r="AH261">
            <v>3316.5000000000005</v>
          </cell>
          <cell r="AI261">
            <v>483.75</v>
          </cell>
          <cell r="AJ261">
            <v>5321.25</v>
          </cell>
          <cell r="AK261">
            <v>8637.75</v>
          </cell>
          <cell r="AL261">
            <v>532.125</v>
          </cell>
          <cell r="AM261">
            <v>5853.375</v>
          </cell>
          <cell r="AN261">
            <v>0</v>
          </cell>
          <cell r="AO261">
            <v>9169.875</v>
          </cell>
          <cell r="AP261" t="str">
            <v>PAID UP TO JANUARY 2018</v>
          </cell>
          <cell r="AQ261">
            <v>0</v>
          </cell>
          <cell r="AS261">
            <v>9170</v>
          </cell>
          <cell r="AU261" t="str">
            <v>Chak No. 189-RB, Rasllopur, Tehsil Chak Jumrah, Distt. Faisalabad.</v>
          </cell>
          <cell r="AV261">
            <v>3006630642</v>
          </cell>
          <cell r="AY261" t="str">
            <v>Faisalabad</v>
          </cell>
          <cell r="AZ261">
            <v>624810.41</v>
          </cell>
          <cell r="BA261">
            <v>6733.75</v>
          </cell>
        </row>
        <row r="262">
          <cell r="B262">
            <v>256</v>
          </cell>
          <cell r="C262" t="str">
            <v>Mr. Sulaman s/o Noor Ahmed</v>
          </cell>
          <cell r="D262" t="str">
            <v>Beldar</v>
          </cell>
          <cell r="E262">
            <v>20411</v>
          </cell>
          <cell r="F262" t="str">
            <v>Faislabad</v>
          </cell>
          <cell r="G262">
            <v>4099754286</v>
          </cell>
          <cell r="H262" t="str">
            <v>N.B.P Ayub Ayub Agriculture Institute Jhang road Faisalabad.</v>
          </cell>
          <cell r="I262">
            <v>560</v>
          </cell>
          <cell r="J262">
            <v>37621</v>
          </cell>
          <cell r="K262">
            <v>5</v>
          </cell>
          <cell r="L262" t="str">
            <v>P</v>
          </cell>
          <cell r="M262">
            <v>3283</v>
          </cell>
          <cell r="N262">
            <v>3775.45</v>
          </cell>
          <cell r="O262">
            <v>492.44999999999982</v>
          </cell>
          <cell r="P262">
            <v>3775.45</v>
          </cell>
          <cell r="Q262">
            <v>943.86249999999995</v>
          </cell>
          <cell r="R262">
            <v>4719</v>
          </cell>
          <cell r="S262">
            <v>566</v>
          </cell>
          <cell r="T262">
            <v>5285</v>
          </cell>
          <cell r="U262">
            <v>868</v>
          </cell>
          <cell r="V262">
            <v>6153</v>
          </cell>
          <cell r="W262">
            <v>521</v>
          </cell>
          <cell r="X262">
            <v>5730</v>
          </cell>
          <cell r="Y262">
            <v>5730</v>
          </cell>
          <cell r="Z262">
            <v>6674</v>
          </cell>
          <cell r="AA262">
            <v>573</v>
          </cell>
          <cell r="AB262">
            <v>6303</v>
          </cell>
          <cell r="AC262">
            <v>6303</v>
          </cell>
          <cell r="AD262">
            <v>7247</v>
          </cell>
          <cell r="AE262">
            <v>573</v>
          </cell>
          <cell r="AF262">
            <v>472.72499999999997</v>
          </cell>
          <cell r="AG262">
            <v>6775.7250000000004</v>
          </cell>
          <cell r="AH262">
            <v>1179.828125</v>
          </cell>
          <cell r="AI262">
            <v>677.5725000000001</v>
          </cell>
          <cell r="AJ262">
            <v>7453.2975000000006</v>
          </cell>
          <cell r="AK262">
            <v>8633.1256250000006</v>
          </cell>
          <cell r="AL262">
            <v>745.3297500000001</v>
          </cell>
          <cell r="AM262">
            <v>8198.6272500000014</v>
          </cell>
          <cell r="AN262">
            <v>0</v>
          </cell>
          <cell r="AO262">
            <v>9378.4553750000014</v>
          </cell>
          <cell r="AP262" t="str">
            <v>PAID UP TO JANUARY 2018</v>
          </cell>
          <cell r="AQ262">
            <v>0</v>
          </cell>
          <cell r="AS262">
            <v>9378</v>
          </cell>
          <cell r="AU262" t="str">
            <v>Chak No.221/R.B.Risala No. 12, Sultanabad Colony, Faisalabad.</v>
          </cell>
          <cell r="AV262" t="str">
            <v>0322-6232450</v>
          </cell>
          <cell r="AW262">
            <v>0</v>
          </cell>
          <cell r="AX262" t="str">
            <v>ONLINE</v>
          </cell>
          <cell r="AY262" t="str">
            <v>Sahiwal</v>
          </cell>
          <cell r="AZ262">
            <v>207267</v>
          </cell>
          <cell r="BA262">
            <v>2196</v>
          </cell>
        </row>
        <row r="263">
          <cell r="B263">
            <v>257</v>
          </cell>
          <cell r="C263" t="str">
            <v>Mr. M. Javed Iqbal s/o Mohammad Ismail</v>
          </cell>
          <cell r="D263" t="str">
            <v>S.S.O</v>
          </cell>
          <cell r="E263">
            <v>16172</v>
          </cell>
          <cell r="F263" t="str">
            <v>Faislabad</v>
          </cell>
          <cell r="G263">
            <v>3099686557</v>
          </cell>
          <cell r="H263" t="str">
            <v>N.B.P Ayub Ayub Agriculture Institute Jhang road Faisalabad.</v>
          </cell>
          <cell r="I263">
            <v>560</v>
          </cell>
          <cell r="J263">
            <v>38086</v>
          </cell>
          <cell r="K263">
            <v>18</v>
          </cell>
          <cell r="L263" t="str">
            <v>P</v>
          </cell>
          <cell r="M263">
            <v>20157</v>
          </cell>
          <cell r="N263">
            <v>23180.55</v>
          </cell>
          <cell r="O263">
            <v>3023.5499999999993</v>
          </cell>
          <cell r="P263">
            <v>23180.55</v>
          </cell>
          <cell r="Q263">
            <v>4636.1099999999997</v>
          </cell>
          <cell r="R263">
            <v>27817</v>
          </cell>
          <cell r="S263">
            <v>3477</v>
          </cell>
          <cell r="T263">
            <v>31294</v>
          </cell>
          <cell r="U263">
            <v>5332</v>
          </cell>
          <cell r="V263">
            <v>36626</v>
          </cell>
          <cell r="W263">
            <v>3199</v>
          </cell>
          <cell r="X263">
            <v>35189</v>
          </cell>
          <cell r="Y263">
            <v>35189</v>
          </cell>
          <cell r="Z263">
            <v>39825</v>
          </cell>
          <cell r="AA263">
            <v>3519</v>
          </cell>
          <cell r="AB263">
            <v>38708</v>
          </cell>
          <cell r="AC263">
            <v>38708</v>
          </cell>
          <cell r="AD263">
            <v>43344</v>
          </cell>
          <cell r="AE263">
            <v>3519</v>
          </cell>
          <cell r="AF263">
            <v>2903.1</v>
          </cell>
          <cell r="AG263">
            <v>41611.1</v>
          </cell>
          <cell r="AH263">
            <v>5795.1374999999998</v>
          </cell>
          <cell r="AI263">
            <v>4161.1099999999997</v>
          </cell>
          <cell r="AJ263">
            <v>45772.21</v>
          </cell>
          <cell r="AK263">
            <v>51567.347499999996</v>
          </cell>
          <cell r="AL263">
            <v>4577.2210000000005</v>
          </cell>
          <cell r="AM263">
            <v>50349.430999999997</v>
          </cell>
          <cell r="AN263">
            <v>0</v>
          </cell>
          <cell r="AO263">
            <v>56144.568499999994</v>
          </cell>
          <cell r="AP263" t="str">
            <v>PAID UP TO JANUARY 2018</v>
          </cell>
          <cell r="AQ263">
            <v>0</v>
          </cell>
          <cell r="AS263">
            <v>56145</v>
          </cell>
          <cell r="AU263" t="str">
            <v>House NO. P-219, Streed No. 03, Dhobi Ghat, Faisalabad.</v>
          </cell>
          <cell r="AV263" t="str">
            <v>0300-7647420</v>
          </cell>
          <cell r="AW263">
            <v>0</v>
          </cell>
          <cell r="AX263" t="str">
            <v>ONLINE</v>
          </cell>
          <cell r="AY263" t="str">
            <v>Faisalabad</v>
          </cell>
          <cell r="AZ263">
            <v>800214</v>
          </cell>
          <cell r="BA263">
            <v>13475</v>
          </cell>
        </row>
        <row r="264">
          <cell r="B264">
            <v>258</v>
          </cell>
          <cell r="C264" t="str">
            <v>Mr. Sabir Ali Rana s/o Abdul Majeed Khan</v>
          </cell>
          <cell r="D264" t="str">
            <v>S.S.O</v>
          </cell>
          <cell r="E264">
            <v>15507</v>
          </cell>
          <cell r="F264" t="str">
            <v>Faislabad</v>
          </cell>
          <cell r="G264">
            <v>560021342</v>
          </cell>
          <cell r="H264" t="str">
            <v>N.B.P Ayub Ayub Agriculture Institute Jhang road Faisalabad.</v>
          </cell>
          <cell r="I264">
            <v>560</v>
          </cell>
          <cell r="J264">
            <v>37421</v>
          </cell>
          <cell r="K264">
            <v>18</v>
          </cell>
          <cell r="L264" t="str">
            <v>P</v>
          </cell>
          <cell r="M264">
            <v>19543</v>
          </cell>
          <cell r="N264">
            <v>22474.449999999997</v>
          </cell>
          <cell r="O264">
            <v>2931.4499999999971</v>
          </cell>
          <cell r="P264">
            <v>22474.449999999997</v>
          </cell>
          <cell r="Q264">
            <v>4494.8899999999994</v>
          </cell>
          <cell r="R264">
            <v>26969</v>
          </cell>
          <cell r="S264">
            <v>4495</v>
          </cell>
          <cell r="T264">
            <v>31464</v>
          </cell>
          <cell r="U264">
            <v>5394</v>
          </cell>
          <cell r="V264">
            <v>36858</v>
          </cell>
          <cell r="W264">
            <v>3236</v>
          </cell>
          <cell r="X264">
            <v>35599</v>
          </cell>
          <cell r="Y264">
            <v>35599</v>
          </cell>
          <cell r="Z264">
            <v>63833</v>
          </cell>
          <cell r="AA264">
            <v>5934</v>
          </cell>
          <cell r="AB264">
            <v>65272</v>
          </cell>
          <cell r="AC264">
            <v>65272</v>
          </cell>
          <cell r="AD264">
            <v>69767</v>
          </cell>
          <cell r="AE264">
            <v>5934</v>
          </cell>
          <cell r="AF264">
            <v>4895.3999999999996</v>
          </cell>
          <cell r="AG264">
            <v>70167.399999999994</v>
          </cell>
          <cell r="AH264">
            <v>5618.6124999999993</v>
          </cell>
          <cell r="AI264">
            <v>7016.74</v>
          </cell>
          <cell r="AJ264">
            <v>77184.14</v>
          </cell>
          <cell r="AK264">
            <v>82802.752500000002</v>
          </cell>
          <cell r="AL264">
            <v>7718.4140000000007</v>
          </cell>
          <cell r="AM264">
            <v>84902.554000000004</v>
          </cell>
          <cell r="AN264">
            <v>0</v>
          </cell>
          <cell r="AO264">
            <v>90521.166500000007</v>
          </cell>
          <cell r="AP264" t="str">
            <v>PAID UP TO JANUARY 2018</v>
          </cell>
          <cell r="AQ264">
            <v>0</v>
          </cell>
          <cell r="AS264">
            <v>90521</v>
          </cell>
          <cell r="AU264" t="str">
            <v>House No. 263, Street No. 15, Ayub Colony, Jhang Road, Faisalabad.</v>
          </cell>
          <cell r="AV264" t="str">
            <v>0332-6459919</v>
          </cell>
          <cell r="AW264">
            <v>0</v>
          </cell>
          <cell r="AX264" t="str">
            <v>ONLINE</v>
          </cell>
          <cell r="AY264" t="str">
            <v>Bhawalpur</v>
          </cell>
          <cell r="AZ264">
            <v>751578</v>
          </cell>
          <cell r="BA264">
            <v>12656</v>
          </cell>
        </row>
        <row r="265">
          <cell r="B265">
            <v>259</v>
          </cell>
          <cell r="C265" t="str">
            <v>Mr. Abdul Raheem s/o Haji Noor Ahmed</v>
          </cell>
          <cell r="D265" t="str">
            <v>F/A</v>
          </cell>
          <cell r="E265">
            <v>14834</v>
          </cell>
          <cell r="F265" t="str">
            <v>Faislabad</v>
          </cell>
          <cell r="G265">
            <v>3101996135</v>
          </cell>
          <cell r="H265" t="str">
            <v>N.B.P Chak No. 224/RB Warispura Faisalabad.</v>
          </cell>
          <cell r="I265">
            <v>1484</v>
          </cell>
          <cell r="J265">
            <v>36748</v>
          </cell>
          <cell r="K265">
            <v>8</v>
          </cell>
          <cell r="L265" t="str">
            <v>P</v>
          </cell>
          <cell r="M265">
            <v>5927</v>
          </cell>
          <cell r="N265">
            <v>0</v>
          </cell>
          <cell r="O265">
            <v>-2927</v>
          </cell>
          <cell r="P265">
            <v>3000</v>
          </cell>
          <cell r="Q265">
            <v>1778.1</v>
          </cell>
          <cell r="R265">
            <v>4778</v>
          </cell>
          <cell r="S265">
            <v>600</v>
          </cell>
          <cell r="T265">
            <v>5378</v>
          </cell>
          <cell r="U265">
            <v>720</v>
          </cell>
          <cell r="V265">
            <v>6098</v>
          </cell>
          <cell r="W265">
            <v>432</v>
          </cell>
          <cell r="X265">
            <v>4752</v>
          </cell>
          <cell r="Y265">
            <v>5000</v>
          </cell>
          <cell r="Z265">
            <v>6778</v>
          </cell>
          <cell r="AA265">
            <v>500</v>
          </cell>
          <cell r="AB265">
            <v>5500</v>
          </cell>
          <cell r="AC265">
            <v>6000</v>
          </cell>
          <cell r="AD265">
            <v>7778</v>
          </cell>
          <cell r="AE265">
            <v>1000</v>
          </cell>
          <cell r="AF265">
            <v>450</v>
          </cell>
          <cell r="AG265">
            <v>6450</v>
          </cell>
          <cell r="AH265">
            <v>2222.625</v>
          </cell>
          <cell r="AI265">
            <v>645</v>
          </cell>
          <cell r="AJ265">
            <v>7095</v>
          </cell>
          <cell r="AK265">
            <v>9317.625</v>
          </cell>
          <cell r="AL265">
            <v>709.5</v>
          </cell>
          <cell r="AM265">
            <v>7804.5</v>
          </cell>
          <cell r="AN265">
            <v>0</v>
          </cell>
          <cell r="AO265">
            <v>10027.125</v>
          </cell>
          <cell r="AP265" t="str">
            <v>PAID UP TO JANUARY 2018</v>
          </cell>
          <cell r="AQ265">
            <v>0</v>
          </cell>
          <cell r="AS265">
            <v>10027</v>
          </cell>
          <cell r="AU265" t="str">
            <v>Chak No. 225/R.B Malkhanwala, Faisalabad.</v>
          </cell>
          <cell r="AV265">
            <v>3067024543</v>
          </cell>
          <cell r="AX265" t="str">
            <v>OFFLINE</v>
          </cell>
          <cell r="AY265" t="str">
            <v>Multan</v>
          </cell>
          <cell r="AZ265">
            <v>251496.38</v>
          </cell>
          <cell r="BA265">
            <v>2464</v>
          </cell>
        </row>
        <row r="266">
          <cell r="B266">
            <v>260</v>
          </cell>
          <cell r="C266" t="str">
            <v>Mst. Hussain Bibi Wd/O Fateh Muhammad s/o Hayat Ullah</v>
          </cell>
          <cell r="D266" t="str">
            <v>Steno</v>
          </cell>
          <cell r="E266">
            <v>1944</v>
          </cell>
          <cell r="F266" t="str">
            <v>Faislabad</v>
          </cell>
          <cell r="G266">
            <v>4116944644</v>
          </cell>
          <cell r="H266" t="str">
            <v>N.B.P Samanabad Faisalabad.</v>
          </cell>
          <cell r="I266">
            <v>883</v>
          </cell>
          <cell r="J266">
            <v>35219</v>
          </cell>
          <cell r="K266">
            <v>12</v>
          </cell>
          <cell r="L266" t="str">
            <v>F</v>
          </cell>
          <cell r="M266">
            <v>4889</v>
          </cell>
          <cell r="N266">
            <v>0</v>
          </cell>
          <cell r="O266">
            <v>-1169</v>
          </cell>
          <cell r="P266">
            <v>3720</v>
          </cell>
          <cell r="Q266">
            <v>2199.75</v>
          </cell>
          <cell r="R266">
            <v>5920</v>
          </cell>
          <cell r="S266">
            <v>744</v>
          </cell>
          <cell r="T266">
            <v>6664</v>
          </cell>
          <cell r="U266">
            <v>893</v>
          </cell>
          <cell r="V266">
            <v>7557</v>
          </cell>
          <cell r="W266">
            <v>536</v>
          </cell>
          <cell r="X266">
            <v>5893</v>
          </cell>
          <cell r="Y266">
            <v>5893</v>
          </cell>
          <cell r="Z266">
            <v>8093</v>
          </cell>
          <cell r="AA266">
            <v>589</v>
          </cell>
          <cell r="AB266">
            <v>6482</v>
          </cell>
          <cell r="AC266">
            <v>6482</v>
          </cell>
          <cell r="AD266">
            <v>8682</v>
          </cell>
          <cell r="AE266">
            <v>589</v>
          </cell>
          <cell r="AF266">
            <v>486.15</v>
          </cell>
          <cell r="AG266">
            <v>6968.15</v>
          </cell>
          <cell r="AH266">
            <v>2749.6875</v>
          </cell>
          <cell r="AI266">
            <v>696.81500000000005</v>
          </cell>
          <cell r="AJ266">
            <v>7664.9650000000001</v>
          </cell>
          <cell r="AK266">
            <v>10414.6525</v>
          </cell>
          <cell r="AL266">
            <v>766.49650000000008</v>
          </cell>
          <cell r="AM266">
            <v>8431.4614999999994</v>
          </cell>
          <cell r="AN266">
            <v>0</v>
          </cell>
          <cell r="AO266">
            <v>11181.148999999999</v>
          </cell>
          <cell r="AP266" t="str">
            <v>PAID UP TO JANUARY 2018</v>
          </cell>
          <cell r="AQ266">
            <v>0</v>
          </cell>
          <cell r="AS266">
            <v>11181</v>
          </cell>
          <cell r="AU266" t="str">
            <v>House No. 38, Street No. 24, Muzaffar Colony, P.O Sitara Colony, Faisalabad.</v>
          </cell>
          <cell r="AV266" t="str">
            <v>032360237505</v>
          </cell>
          <cell r="AW266">
            <v>0</v>
          </cell>
          <cell r="AX266" t="str">
            <v>OFFLINE</v>
          </cell>
          <cell r="AY266" t="str">
            <v>Faisalabad</v>
          </cell>
          <cell r="AZ266" t="str">
            <v>NOT FOUND</v>
          </cell>
          <cell r="BA266">
            <v>3919.86</v>
          </cell>
          <cell r="BB266" t="str">
            <v>DIED ON 23.2.2016 INFORMED BY MR. M.YOUNIS JAVAID, EX-SSO</v>
          </cell>
        </row>
        <row r="267">
          <cell r="B267">
            <v>261</v>
          </cell>
          <cell r="C267" t="str">
            <v>Mst. Shahida Javaid W/O Younus Javed s/o Ch. M Umar Din</v>
          </cell>
          <cell r="D267" t="str">
            <v>S.S.O</v>
          </cell>
          <cell r="E267">
            <v>15357</v>
          </cell>
          <cell r="F267" t="str">
            <v>Faislabad</v>
          </cell>
          <cell r="G267">
            <v>4145952885</v>
          </cell>
          <cell r="H267" t="str">
            <v>N.B.P Ayub Ayub Agriculture Institute Jhang road Faisalabad.</v>
          </cell>
          <cell r="I267">
            <v>560</v>
          </cell>
          <cell r="J267">
            <v>35246</v>
          </cell>
          <cell r="K267">
            <v>18</v>
          </cell>
          <cell r="L267" t="str">
            <v>F</v>
          </cell>
          <cell r="M267">
            <v>9337.5</v>
          </cell>
          <cell r="N267">
            <v>0</v>
          </cell>
          <cell r="O267">
            <v>-7087.5</v>
          </cell>
          <cell r="P267">
            <v>2250</v>
          </cell>
          <cell r="Q267">
            <v>1959.75</v>
          </cell>
          <cell r="R267">
            <v>4210</v>
          </cell>
          <cell r="S267">
            <v>450</v>
          </cell>
          <cell r="T267">
            <v>4660</v>
          </cell>
          <cell r="U267">
            <v>540</v>
          </cell>
          <cell r="V267">
            <v>5200</v>
          </cell>
          <cell r="W267">
            <v>324</v>
          </cell>
          <cell r="X267">
            <v>3564</v>
          </cell>
          <cell r="Y267">
            <v>3750</v>
          </cell>
          <cell r="Z267">
            <v>5710</v>
          </cell>
          <cell r="AA267">
            <v>375</v>
          </cell>
          <cell r="AB267">
            <v>4125</v>
          </cell>
          <cell r="AC267">
            <v>4500</v>
          </cell>
          <cell r="AD267">
            <v>6460</v>
          </cell>
          <cell r="AE267">
            <v>750</v>
          </cell>
          <cell r="AF267">
            <v>337.5</v>
          </cell>
          <cell r="AG267">
            <v>4837.5</v>
          </cell>
          <cell r="AH267">
            <v>2449.6875</v>
          </cell>
          <cell r="AI267">
            <v>483.75</v>
          </cell>
          <cell r="AJ267">
            <v>5321.25</v>
          </cell>
          <cell r="AK267">
            <v>7770.9375</v>
          </cell>
          <cell r="AL267">
            <v>532.125</v>
          </cell>
          <cell r="AM267">
            <v>5853.375</v>
          </cell>
          <cell r="AN267">
            <v>0</v>
          </cell>
          <cell r="AO267">
            <v>8303.0625</v>
          </cell>
          <cell r="AQ267">
            <v>0</v>
          </cell>
          <cell r="AS267">
            <v>0</v>
          </cell>
          <cell r="AU267" t="str">
            <v>House No. P-229, Umar Chowk, Block-A, Ali Housing Colony, Jhang Road, Faisalabad.</v>
          </cell>
          <cell r="AV267" t="str">
            <v>0342-7646431</v>
          </cell>
          <cell r="AW267">
            <v>0</v>
          </cell>
          <cell r="AX267" t="str">
            <v>ONLINE</v>
          </cell>
          <cell r="AY267" t="str">
            <v>Faisalabad</v>
          </cell>
          <cell r="AZ267">
            <v>620300</v>
          </cell>
          <cell r="BA267">
            <v>5459</v>
          </cell>
        </row>
        <row r="268">
          <cell r="B268">
            <v>262</v>
          </cell>
          <cell r="C268" t="str">
            <v>Mr. M. Javaid s/o Mohammad Bashir</v>
          </cell>
          <cell r="D268" t="str">
            <v>Lab/ Asstt</v>
          </cell>
          <cell r="F268" t="str">
            <v>Faislabad</v>
          </cell>
          <cell r="G268">
            <v>1300090992</v>
          </cell>
          <cell r="H268" t="str">
            <v>N.B.P Sadar Bazar Ghulam Muhammadabad Faisalabad.</v>
          </cell>
          <cell r="I268">
            <v>840</v>
          </cell>
          <cell r="J268">
            <v>36500</v>
          </cell>
          <cell r="K268">
            <v>5</v>
          </cell>
          <cell r="L268" t="str">
            <v>P</v>
          </cell>
          <cell r="M268">
            <v>4189</v>
          </cell>
          <cell r="N268">
            <v>0</v>
          </cell>
          <cell r="O268">
            <v>-1189</v>
          </cell>
          <cell r="P268">
            <v>3000</v>
          </cell>
          <cell r="Q268">
            <v>1256.7</v>
          </cell>
          <cell r="R268">
            <v>4257</v>
          </cell>
          <cell r="S268">
            <v>600</v>
          </cell>
          <cell r="T268">
            <v>4857</v>
          </cell>
          <cell r="U268">
            <v>720</v>
          </cell>
          <cell r="V268">
            <v>5577</v>
          </cell>
          <cell r="W268">
            <v>432</v>
          </cell>
          <cell r="X268">
            <v>4752</v>
          </cell>
          <cell r="Y268">
            <v>5000</v>
          </cell>
          <cell r="Z268">
            <v>6257</v>
          </cell>
          <cell r="AA268">
            <v>500</v>
          </cell>
          <cell r="AB268">
            <v>5500</v>
          </cell>
          <cell r="AC268">
            <v>6000</v>
          </cell>
          <cell r="AD268">
            <v>7257</v>
          </cell>
          <cell r="AE268">
            <v>1000</v>
          </cell>
          <cell r="AF268">
            <v>450</v>
          </cell>
          <cell r="AG268">
            <v>6450</v>
          </cell>
          <cell r="AH268">
            <v>1570.875</v>
          </cell>
          <cell r="AI268">
            <v>645</v>
          </cell>
          <cell r="AJ268">
            <v>7095</v>
          </cell>
          <cell r="AK268">
            <v>8665.875</v>
          </cell>
          <cell r="AL268">
            <v>709.5</v>
          </cell>
          <cell r="AM268">
            <v>7804.5</v>
          </cell>
          <cell r="AN268">
            <v>0</v>
          </cell>
          <cell r="AO268">
            <v>9375.375</v>
          </cell>
          <cell r="AP268" t="str">
            <v>PAID UP TO JANUARY 2018</v>
          </cell>
          <cell r="AQ268">
            <v>0</v>
          </cell>
          <cell r="AS268">
            <v>9375</v>
          </cell>
          <cell r="AU268" t="str">
            <v>House No. 4/2, Street No.03, Garden Town, Chak No.279/RB, Faisalabad.</v>
          </cell>
          <cell r="AV268">
            <v>3057577127</v>
          </cell>
          <cell r="AW268">
            <v>0</v>
          </cell>
          <cell r="AX268" t="str">
            <v>OFFLINE</v>
          </cell>
          <cell r="AY268" t="str">
            <v>Multan</v>
          </cell>
          <cell r="AZ268">
            <v>276165</v>
          </cell>
          <cell r="BA268">
            <v>1872.45</v>
          </cell>
        </row>
        <row r="269">
          <cell r="B269">
            <v>263</v>
          </cell>
          <cell r="C269" t="str">
            <v>Mr. M. Siddiq s/o Ch. Ali Mohammad</v>
          </cell>
          <cell r="D269" t="str">
            <v>F/A</v>
          </cell>
          <cell r="E269">
            <v>12876</v>
          </cell>
          <cell r="F269" t="str">
            <v>Faislabad</v>
          </cell>
          <cell r="G269">
            <v>1300016713</v>
          </cell>
          <cell r="H269" t="str">
            <v>N.B.P Noorupr Branch Faisalbad.</v>
          </cell>
          <cell r="I269">
            <v>867</v>
          </cell>
          <cell r="J269">
            <v>33086</v>
          </cell>
          <cell r="K269">
            <v>7</v>
          </cell>
          <cell r="L269" t="str">
            <v>P</v>
          </cell>
          <cell r="M269">
            <v>6065</v>
          </cell>
          <cell r="N269">
            <v>0</v>
          </cell>
          <cell r="O269">
            <v>-3065</v>
          </cell>
          <cell r="P269">
            <v>3000</v>
          </cell>
          <cell r="Q269">
            <v>1819.5</v>
          </cell>
          <cell r="R269">
            <v>4820</v>
          </cell>
          <cell r="S269">
            <v>600</v>
          </cell>
          <cell r="T269">
            <v>5420</v>
          </cell>
          <cell r="U269">
            <v>720</v>
          </cell>
          <cell r="V269">
            <v>6140</v>
          </cell>
          <cell r="W269">
            <v>432</v>
          </cell>
          <cell r="X269">
            <v>4753</v>
          </cell>
          <cell r="Y269">
            <v>5000</v>
          </cell>
          <cell r="Z269">
            <v>6820</v>
          </cell>
          <cell r="AA269">
            <v>500</v>
          </cell>
          <cell r="AB269">
            <v>5501</v>
          </cell>
          <cell r="AC269">
            <v>6000</v>
          </cell>
          <cell r="AD269">
            <v>7820</v>
          </cell>
          <cell r="AE269">
            <v>1153</v>
          </cell>
          <cell r="AF269">
            <v>450</v>
          </cell>
          <cell r="AG269">
            <v>6450</v>
          </cell>
          <cell r="AH269">
            <v>2274.375</v>
          </cell>
          <cell r="AI269">
            <v>645</v>
          </cell>
          <cell r="AJ269">
            <v>7095</v>
          </cell>
          <cell r="AK269">
            <v>9369.375</v>
          </cell>
          <cell r="AL269">
            <v>709.5</v>
          </cell>
          <cell r="AM269">
            <v>7804.5</v>
          </cell>
          <cell r="AN269">
            <v>0</v>
          </cell>
          <cell r="AO269">
            <v>10078.875</v>
          </cell>
          <cell r="AP269" t="str">
            <v>PAID UP TO JANUARY 2018</v>
          </cell>
          <cell r="AQ269">
            <v>0</v>
          </cell>
          <cell r="AS269">
            <v>10079</v>
          </cell>
          <cell r="AU269" t="str">
            <v>Chak No. 116/JB, Via Chak Jumrah, Faisalabad.</v>
          </cell>
          <cell r="AV269" t="str">
            <v>0333-8387987</v>
          </cell>
          <cell r="AX269" t="str">
            <v>OFFLINE</v>
          </cell>
          <cell r="AY269" t="str">
            <v>Bhawalpur</v>
          </cell>
          <cell r="AZ269">
            <v>109389.02</v>
          </cell>
          <cell r="BA269">
            <v>1001.72</v>
          </cell>
        </row>
        <row r="270">
          <cell r="B270">
            <v>264</v>
          </cell>
          <cell r="C270" t="str">
            <v>Mst. Fakhra Masood w/o Sultan Masood Khan</v>
          </cell>
          <cell r="D270" t="str">
            <v>S.S.O</v>
          </cell>
          <cell r="E270">
            <v>15171</v>
          </cell>
          <cell r="F270" t="str">
            <v>Faislabad</v>
          </cell>
          <cell r="G270" t="str">
            <v>2662-0</v>
          </cell>
          <cell r="H270" t="str">
            <v>N.B.P Peoples Colony Branch D-Ground Faisalabad.</v>
          </cell>
          <cell r="I270">
            <v>1478</v>
          </cell>
          <cell r="J270">
            <v>37085</v>
          </cell>
          <cell r="K270">
            <v>18</v>
          </cell>
          <cell r="L270" t="str">
            <v>F</v>
          </cell>
          <cell r="M270">
            <v>9467</v>
          </cell>
          <cell r="N270">
            <v>0</v>
          </cell>
          <cell r="O270">
            <v>-7217</v>
          </cell>
          <cell r="P270">
            <v>2250</v>
          </cell>
          <cell r="Q270">
            <v>3408</v>
          </cell>
          <cell r="R270">
            <v>5658</v>
          </cell>
          <cell r="S270">
            <v>450</v>
          </cell>
          <cell r="T270">
            <v>6108</v>
          </cell>
          <cell r="U270">
            <v>540</v>
          </cell>
          <cell r="V270">
            <v>6648</v>
          </cell>
          <cell r="W270">
            <v>324</v>
          </cell>
          <cell r="X270">
            <v>3564</v>
          </cell>
          <cell r="Y270">
            <v>3750</v>
          </cell>
          <cell r="Z270">
            <v>7158</v>
          </cell>
          <cell r="AA270">
            <v>375</v>
          </cell>
          <cell r="AB270">
            <v>4125</v>
          </cell>
          <cell r="AC270">
            <v>4500</v>
          </cell>
          <cell r="AD270">
            <v>7908</v>
          </cell>
          <cell r="AE270">
            <v>750</v>
          </cell>
          <cell r="AF270">
            <v>337.5</v>
          </cell>
          <cell r="AG270">
            <v>4837.5</v>
          </cell>
          <cell r="AH270">
            <v>4260</v>
          </cell>
          <cell r="AI270">
            <v>483.75</v>
          </cell>
          <cell r="AJ270">
            <v>5321.25</v>
          </cell>
          <cell r="AK270">
            <v>9581.25</v>
          </cell>
          <cell r="AL270">
            <v>532.125</v>
          </cell>
          <cell r="AM270">
            <v>5853.375</v>
          </cell>
          <cell r="AN270">
            <v>0</v>
          </cell>
          <cell r="AO270">
            <v>10113.375</v>
          </cell>
          <cell r="AP270" t="str">
            <v>PAID UP TO JANUARY 2018</v>
          </cell>
          <cell r="AQ270">
            <v>0</v>
          </cell>
          <cell r="AS270">
            <v>10113</v>
          </cell>
          <cell r="AU270" t="str">
            <v>, Faisalabad.</v>
          </cell>
          <cell r="AV270" t="str">
            <v>041-8731773</v>
          </cell>
          <cell r="AX270" t="str">
            <v>ONLINE</v>
          </cell>
          <cell r="AY270" t="str">
            <v>Faisalabad</v>
          </cell>
          <cell r="AZ270">
            <v>786719</v>
          </cell>
          <cell r="BA270">
            <v>8478.5400000000009</v>
          </cell>
        </row>
        <row r="271">
          <cell r="B271">
            <v>265</v>
          </cell>
          <cell r="C271" t="str">
            <v>Mr. Abdul Rehman Tariq s/o Ch. Hassan Mohammad</v>
          </cell>
          <cell r="D271" t="str">
            <v>L.D.C</v>
          </cell>
          <cell r="E271">
            <v>18019</v>
          </cell>
          <cell r="F271" t="str">
            <v>Faislabad</v>
          </cell>
          <cell r="G271">
            <v>1300027943</v>
          </cell>
          <cell r="H271" t="str">
            <v>N.B.P Ayub Ayub Agriculture Institute Jhang road Faisalabad.</v>
          </cell>
          <cell r="I271">
            <v>560</v>
          </cell>
          <cell r="J271">
            <v>39933</v>
          </cell>
          <cell r="K271">
            <v>12</v>
          </cell>
          <cell r="L271" t="str">
            <v>P</v>
          </cell>
          <cell r="M271">
            <v>6736</v>
          </cell>
          <cell r="N271">
            <v>7746.4</v>
          </cell>
          <cell r="O271">
            <v>1010.3999999999996</v>
          </cell>
          <cell r="P271">
            <v>7746.4</v>
          </cell>
          <cell r="Q271">
            <v>1936.6</v>
          </cell>
          <cell r="R271">
            <v>9683</v>
          </cell>
          <cell r="S271">
            <v>1162</v>
          </cell>
          <cell r="T271">
            <v>10845</v>
          </cell>
          <cell r="U271">
            <v>1782</v>
          </cell>
          <cell r="V271">
            <v>12627</v>
          </cell>
          <cell r="W271">
            <v>1069</v>
          </cell>
          <cell r="X271">
            <v>11759</v>
          </cell>
          <cell r="Y271">
            <v>11759</v>
          </cell>
          <cell r="Z271">
            <v>13696</v>
          </cell>
          <cell r="AA271">
            <v>1176</v>
          </cell>
          <cell r="AB271">
            <v>12935</v>
          </cell>
          <cell r="AC271">
            <v>12935</v>
          </cell>
          <cell r="AD271">
            <v>14872</v>
          </cell>
          <cell r="AE271">
            <v>1176</v>
          </cell>
          <cell r="AF271">
            <v>970.125</v>
          </cell>
          <cell r="AG271">
            <v>13905.125</v>
          </cell>
          <cell r="AH271">
            <v>2420.75</v>
          </cell>
          <cell r="AI271">
            <v>1390.5125</v>
          </cell>
          <cell r="AJ271">
            <v>15295.637500000001</v>
          </cell>
          <cell r="AK271">
            <v>17716.387500000001</v>
          </cell>
          <cell r="AL271">
            <v>1529.5637500000003</v>
          </cell>
          <cell r="AM271">
            <v>16825.201250000002</v>
          </cell>
          <cell r="AN271">
            <v>0</v>
          </cell>
          <cell r="AO271">
            <v>19245.951250000002</v>
          </cell>
          <cell r="AP271" t="str">
            <v>PAID UP TO JANUARY 2018</v>
          </cell>
          <cell r="AQ271">
            <v>0</v>
          </cell>
          <cell r="AS271">
            <v>19246</v>
          </cell>
          <cell r="AU271" t="str">
            <v>House No. P-165, Raja Park P.O, Muzaffar Colony, Faisalabad.</v>
          </cell>
          <cell r="AV271" t="str">
            <v>0322-6266976</v>
          </cell>
          <cell r="AW271">
            <v>0</v>
          </cell>
          <cell r="AX271" t="str">
            <v>ONLINE</v>
          </cell>
          <cell r="AY271" t="str">
            <v>Multan</v>
          </cell>
          <cell r="AZ271">
            <v>363370</v>
          </cell>
          <cell r="BA271">
            <v>6993</v>
          </cell>
        </row>
        <row r="272">
          <cell r="B272">
            <v>266</v>
          </cell>
          <cell r="C272" t="str">
            <v>Mr. M. Aslam Khan s/o Muhammad Ali Khan</v>
          </cell>
          <cell r="D272" t="str">
            <v>Lab Boy</v>
          </cell>
          <cell r="E272">
            <v>18819</v>
          </cell>
          <cell r="F272" t="str">
            <v>Faislabad</v>
          </cell>
          <cell r="G272" t="str">
            <v>2206-5</v>
          </cell>
          <cell r="H272" t="str">
            <v>N.B.P Ayub Ayub Agriculture Institute Jhang road Faisalabad.</v>
          </cell>
          <cell r="I272">
            <v>560</v>
          </cell>
          <cell r="J272">
            <v>38776</v>
          </cell>
          <cell r="K272">
            <v>6</v>
          </cell>
          <cell r="L272" t="str">
            <v>P</v>
          </cell>
          <cell r="M272">
            <v>5463</v>
          </cell>
          <cell r="N272">
            <v>6282.45</v>
          </cell>
          <cell r="O272">
            <v>819.44999999999982</v>
          </cell>
          <cell r="P272">
            <v>6282.45</v>
          </cell>
          <cell r="Q272">
            <v>1570.6125</v>
          </cell>
          <cell r="R272">
            <v>7853</v>
          </cell>
          <cell r="S272">
            <v>942</v>
          </cell>
          <cell r="T272">
            <v>8795</v>
          </cell>
          <cell r="U272">
            <v>1445</v>
          </cell>
          <cell r="V272">
            <v>10240</v>
          </cell>
          <cell r="W272">
            <v>867</v>
          </cell>
          <cell r="X272">
            <v>9536</v>
          </cell>
          <cell r="Y272">
            <v>9536</v>
          </cell>
          <cell r="Z272">
            <v>11107</v>
          </cell>
          <cell r="AA272">
            <v>954</v>
          </cell>
          <cell r="AB272">
            <v>10490</v>
          </cell>
          <cell r="AC272">
            <v>10490</v>
          </cell>
          <cell r="AD272">
            <v>12061</v>
          </cell>
          <cell r="AE272">
            <v>954</v>
          </cell>
          <cell r="AF272">
            <v>786.75</v>
          </cell>
          <cell r="AG272">
            <v>11276.75</v>
          </cell>
          <cell r="AH272">
            <v>1963.265625</v>
          </cell>
          <cell r="AI272">
            <v>1127.675</v>
          </cell>
          <cell r="AJ272">
            <v>12404.424999999999</v>
          </cell>
          <cell r="AK272">
            <v>14367.690624999999</v>
          </cell>
          <cell r="AL272">
            <v>1240.4425000000001</v>
          </cell>
          <cell r="AM272">
            <v>13644.8675</v>
          </cell>
          <cell r="AN272">
            <v>0</v>
          </cell>
          <cell r="AO272">
            <v>15608.133125</v>
          </cell>
          <cell r="AP272" t="str">
            <v>PAID UP TO JANUARY 2018</v>
          </cell>
          <cell r="AQ272">
            <v>0</v>
          </cell>
          <cell r="AS272">
            <v>15608</v>
          </cell>
          <cell r="AU272" t="str">
            <v>Chak No. 64/J.B, P.O Same, Faisalabad.</v>
          </cell>
          <cell r="AV272" t="str">
            <v>041-2577395</v>
          </cell>
          <cell r="AW272">
            <v>0</v>
          </cell>
          <cell r="AX272" t="str">
            <v>ONLINE</v>
          </cell>
          <cell r="AY272" t="str">
            <v>Faisalabad</v>
          </cell>
          <cell r="AZ272">
            <v>261196</v>
          </cell>
          <cell r="BA272">
            <v>4105.5</v>
          </cell>
        </row>
        <row r="273">
          <cell r="B273">
            <v>267</v>
          </cell>
          <cell r="C273" t="str">
            <v>Mr. M. Aslam s/o Fateh Din</v>
          </cell>
          <cell r="D273" t="str">
            <v>N.Q</v>
          </cell>
          <cell r="E273">
            <v>23321</v>
          </cell>
          <cell r="F273" t="str">
            <v>Faislabad</v>
          </cell>
          <cell r="G273" t="str">
            <v>5207-7</v>
          </cell>
          <cell r="H273" t="str">
            <v>N.B.P Ayub Ayub Agriculture Institute Jhang road Faisalabad.</v>
          </cell>
          <cell r="I273">
            <v>560</v>
          </cell>
          <cell r="J273">
            <v>39813</v>
          </cell>
          <cell r="K273">
            <v>2</v>
          </cell>
          <cell r="L273" t="str">
            <v>P</v>
          </cell>
          <cell r="M273">
            <v>3290</v>
          </cell>
          <cell r="N273">
            <v>3783.4999999999995</v>
          </cell>
          <cell r="O273">
            <v>493.49999999999955</v>
          </cell>
          <cell r="P273">
            <v>3783.4999999999995</v>
          </cell>
          <cell r="Q273">
            <v>945.87499999999989</v>
          </cell>
          <cell r="R273">
            <v>4729</v>
          </cell>
          <cell r="S273">
            <v>568</v>
          </cell>
          <cell r="T273">
            <v>5297</v>
          </cell>
          <cell r="U273">
            <v>870</v>
          </cell>
          <cell r="V273">
            <v>6167</v>
          </cell>
          <cell r="W273">
            <v>522</v>
          </cell>
          <cell r="X273">
            <v>5743</v>
          </cell>
          <cell r="Y273">
            <v>5743</v>
          </cell>
          <cell r="Z273">
            <v>6689</v>
          </cell>
          <cell r="AA273">
            <v>574</v>
          </cell>
          <cell r="AB273">
            <v>6317</v>
          </cell>
          <cell r="AC273">
            <v>6317</v>
          </cell>
          <cell r="AD273">
            <v>7263</v>
          </cell>
          <cell r="AE273">
            <v>574</v>
          </cell>
          <cell r="AF273">
            <v>473.77499999999998</v>
          </cell>
          <cell r="AG273">
            <v>6790.7749999999996</v>
          </cell>
          <cell r="AH273">
            <v>1182.3437499999998</v>
          </cell>
          <cell r="AI273">
            <v>679.07749999999999</v>
          </cell>
          <cell r="AJ273">
            <v>7469.8525</v>
          </cell>
          <cell r="AK273">
            <v>8652.1962499999991</v>
          </cell>
          <cell r="AL273">
            <v>746.98525000000006</v>
          </cell>
          <cell r="AM273">
            <v>8216.8377500000006</v>
          </cell>
          <cell r="AN273">
            <v>0</v>
          </cell>
          <cell r="AO273">
            <v>9399.1815000000006</v>
          </cell>
          <cell r="AP273" t="str">
            <v>PAID UP TO JANUARY 2018</v>
          </cell>
          <cell r="AQ273">
            <v>0</v>
          </cell>
          <cell r="AS273">
            <v>9399</v>
          </cell>
          <cell r="AU273" t="str">
            <v>House No. P-771, Main Bazar Shadab Colony, Jhang Road, Faisalabad.</v>
          </cell>
          <cell r="AV273" t="str">
            <v>0301-3203982</v>
          </cell>
          <cell r="AX273" t="str">
            <v>ONLINE</v>
          </cell>
          <cell r="AY273" t="str">
            <v>Faisalabad</v>
          </cell>
          <cell r="AZ273">
            <v>307672</v>
          </cell>
          <cell r="BA273">
            <v>3479.23</v>
          </cell>
        </row>
        <row r="274">
          <cell r="B274">
            <v>268</v>
          </cell>
          <cell r="C274" t="str">
            <v>Mr. M. Jamil s/o Ch. M Ibrahim</v>
          </cell>
          <cell r="D274" t="str">
            <v>P.O</v>
          </cell>
          <cell r="E274">
            <v>15624</v>
          </cell>
          <cell r="F274" t="str">
            <v>Faislabad</v>
          </cell>
          <cell r="G274" t="str">
            <v>1004-2</v>
          </cell>
          <cell r="H274" t="str">
            <v>N.B.P Chak No. 248/GB District Toba Tek Singh.</v>
          </cell>
          <cell r="I274">
            <v>866</v>
          </cell>
          <cell r="J274">
            <v>37538</v>
          </cell>
          <cell r="K274">
            <v>10</v>
          </cell>
          <cell r="L274" t="str">
            <v>P</v>
          </cell>
          <cell r="M274">
            <v>3873</v>
          </cell>
          <cell r="N274">
            <v>4453.95</v>
          </cell>
          <cell r="O274">
            <v>580.94999999999982</v>
          </cell>
          <cell r="P274">
            <v>4453.95</v>
          </cell>
          <cell r="Q274">
            <v>1113.4875</v>
          </cell>
          <cell r="R274">
            <v>5567</v>
          </cell>
          <cell r="S274">
            <v>668</v>
          </cell>
          <cell r="T274">
            <v>6235</v>
          </cell>
          <cell r="U274">
            <v>1024</v>
          </cell>
          <cell r="V274">
            <v>7259</v>
          </cell>
          <cell r="W274">
            <v>615</v>
          </cell>
          <cell r="X274">
            <v>6761</v>
          </cell>
          <cell r="Y274">
            <v>6761</v>
          </cell>
          <cell r="Z274">
            <v>7874</v>
          </cell>
          <cell r="AA274">
            <v>676</v>
          </cell>
          <cell r="AB274">
            <v>7437</v>
          </cell>
          <cell r="AC274">
            <v>7437</v>
          </cell>
          <cell r="AD274">
            <v>8550</v>
          </cell>
          <cell r="AE274">
            <v>676</v>
          </cell>
          <cell r="AF274">
            <v>557.77499999999998</v>
          </cell>
          <cell r="AG274">
            <v>7994.7749999999996</v>
          </cell>
          <cell r="AH274">
            <v>1391.859375</v>
          </cell>
          <cell r="AI274">
            <v>799.47749999999996</v>
          </cell>
          <cell r="AJ274">
            <v>8794.2524999999987</v>
          </cell>
          <cell r="AK274">
            <v>10186.111874999999</v>
          </cell>
          <cell r="AL274">
            <v>879.42524999999989</v>
          </cell>
          <cell r="AM274">
            <v>9673.6777499999989</v>
          </cell>
          <cell r="AN274">
            <v>0</v>
          </cell>
          <cell r="AO274">
            <v>11065.537124999999</v>
          </cell>
          <cell r="AP274" t="str">
            <v>PAID UP TO JANUARY 2018</v>
          </cell>
          <cell r="AQ274">
            <v>0</v>
          </cell>
          <cell r="AS274">
            <v>11066</v>
          </cell>
          <cell r="AU274" t="str">
            <v>Chak No. 249/G.B, P.O. Same Distt, Toba Tek Singh.</v>
          </cell>
          <cell r="AV274" t="str">
            <v>0343-5992384</v>
          </cell>
          <cell r="AX274" t="str">
            <v>OFFLINE</v>
          </cell>
          <cell r="AY274" t="str">
            <v>Sahiwal</v>
          </cell>
          <cell r="AZ274">
            <v>153807</v>
          </cell>
          <cell r="BA274">
            <v>2590</v>
          </cell>
        </row>
        <row r="275">
          <cell r="B275">
            <v>269</v>
          </cell>
          <cell r="C275" t="str">
            <v>Mr. Muhammad Riaz s/o Ahmad Din</v>
          </cell>
          <cell r="D275" t="str">
            <v>Beldar</v>
          </cell>
          <cell r="E275">
            <v>20107</v>
          </cell>
          <cell r="F275" t="str">
            <v>Faislabad</v>
          </cell>
          <cell r="G275" t="str">
            <v>18298-2</v>
          </cell>
          <cell r="H275" t="str">
            <v>N.B.P Remount Depot Branch Sargodha.</v>
          </cell>
          <cell r="I275">
            <v>691</v>
          </cell>
          <cell r="J275">
            <v>36359</v>
          </cell>
          <cell r="K275">
            <v>5</v>
          </cell>
          <cell r="L275" t="str">
            <v>P</v>
          </cell>
          <cell r="M275">
            <v>2882</v>
          </cell>
          <cell r="N275">
            <v>0</v>
          </cell>
          <cell r="O275">
            <v>118</v>
          </cell>
          <cell r="P275">
            <v>3000</v>
          </cell>
          <cell r="Q275">
            <v>864.6</v>
          </cell>
          <cell r="R275">
            <v>3865</v>
          </cell>
          <cell r="S275">
            <v>600</v>
          </cell>
          <cell r="T275">
            <v>4465</v>
          </cell>
          <cell r="U275">
            <v>720</v>
          </cell>
          <cell r="V275">
            <v>5185</v>
          </cell>
          <cell r="W275">
            <v>432</v>
          </cell>
          <cell r="X275">
            <v>4752</v>
          </cell>
          <cell r="Y275">
            <v>5000</v>
          </cell>
          <cell r="Z275">
            <v>5865</v>
          </cell>
          <cell r="AA275">
            <v>500</v>
          </cell>
          <cell r="AB275">
            <v>5500</v>
          </cell>
          <cell r="AC275">
            <v>6000</v>
          </cell>
          <cell r="AD275">
            <v>6865</v>
          </cell>
          <cell r="AE275">
            <v>1000</v>
          </cell>
          <cell r="AF275">
            <v>450</v>
          </cell>
          <cell r="AG275">
            <v>6450</v>
          </cell>
          <cell r="AH275">
            <v>1080.75</v>
          </cell>
          <cell r="AI275">
            <v>645</v>
          </cell>
          <cell r="AJ275">
            <v>7095</v>
          </cell>
          <cell r="AK275">
            <v>8175.75</v>
          </cell>
          <cell r="AL275">
            <v>709.5</v>
          </cell>
          <cell r="AM275">
            <v>7804.5</v>
          </cell>
          <cell r="AN275">
            <v>0</v>
          </cell>
          <cell r="AO275">
            <v>8885.25</v>
          </cell>
          <cell r="AP275" t="str">
            <v>PAID UP TO JANUARY 2018</v>
          </cell>
          <cell r="AQ275">
            <v>0</v>
          </cell>
          <cell r="AS275">
            <v>8885</v>
          </cell>
          <cell r="AU275" t="str">
            <v>House No. 4/2, Street No.03, Garden Town, Chak No.279/RB, Faisalabad.</v>
          </cell>
          <cell r="AV275" t="str">
            <v>03015974638</v>
          </cell>
          <cell r="AW275">
            <v>0</v>
          </cell>
          <cell r="AX275" t="str">
            <v>ONLINE</v>
          </cell>
          <cell r="AY275" t="str">
            <v>Multan</v>
          </cell>
          <cell r="AZ275">
            <v>199988</v>
          </cell>
          <cell r="BA275">
            <v>1225.46</v>
          </cell>
        </row>
        <row r="276">
          <cell r="B276">
            <v>270</v>
          </cell>
          <cell r="C276" t="str">
            <v>Mr. M. Boota s/o Ch. Mohammad Sadiq</v>
          </cell>
          <cell r="D276" t="str">
            <v>F/A</v>
          </cell>
          <cell r="E276">
            <v>15443</v>
          </cell>
          <cell r="F276" t="str">
            <v>Faislabad</v>
          </cell>
          <cell r="G276" t="str">
            <v>1956-0</v>
          </cell>
          <cell r="H276" t="str">
            <v>N.B.P Small Industrial Estate Sargodha Road Faisalabad.</v>
          </cell>
          <cell r="I276">
            <v>1955</v>
          </cell>
          <cell r="J276">
            <v>37357</v>
          </cell>
          <cell r="K276">
            <v>8</v>
          </cell>
          <cell r="L276" t="str">
            <v>P</v>
          </cell>
          <cell r="M276">
            <v>6460</v>
          </cell>
          <cell r="N276">
            <v>7428.9999999999991</v>
          </cell>
          <cell r="O276">
            <v>968.99999999999909</v>
          </cell>
          <cell r="P276">
            <v>7428.9999999999991</v>
          </cell>
          <cell r="Q276">
            <v>1857.2499999999998</v>
          </cell>
          <cell r="R276">
            <v>9286</v>
          </cell>
          <cell r="S276">
            <v>1486</v>
          </cell>
          <cell r="T276">
            <v>10772</v>
          </cell>
          <cell r="U276">
            <v>1783</v>
          </cell>
          <cell r="V276">
            <v>12555</v>
          </cell>
          <cell r="W276">
            <v>1070</v>
          </cell>
          <cell r="X276">
            <v>11768</v>
          </cell>
          <cell r="Y276">
            <v>11768</v>
          </cell>
          <cell r="Z276">
            <v>21473</v>
          </cell>
          <cell r="AA276">
            <v>1962</v>
          </cell>
          <cell r="AB276">
            <v>21578</v>
          </cell>
          <cell r="AC276">
            <v>21578</v>
          </cell>
          <cell r="AD276">
            <v>23435</v>
          </cell>
          <cell r="AE276">
            <v>1962</v>
          </cell>
          <cell r="AF276">
            <v>1618.35</v>
          </cell>
          <cell r="AG276">
            <v>23196.35</v>
          </cell>
          <cell r="AH276">
            <v>2321.5624999999995</v>
          </cell>
          <cell r="AI276">
            <v>2319.6349999999998</v>
          </cell>
          <cell r="AJ276">
            <v>25515.984999999997</v>
          </cell>
          <cell r="AK276">
            <v>27837.547499999997</v>
          </cell>
          <cell r="AL276">
            <v>2551.5985000000001</v>
          </cell>
          <cell r="AM276">
            <v>28067.583499999997</v>
          </cell>
          <cell r="AN276">
            <v>0</v>
          </cell>
          <cell r="AO276">
            <v>30389.145999999997</v>
          </cell>
          <cell r="AP276" t="str">
            <v>PAID UP TO JANUARY 2018</v>
          </cell>
          <cell r="AQ276">
            <v>0</v>
          </cell>
          <cell r="AS276">
            <v>30389</v>
          </cell>
          <cell r="AU276" t="str">
            <v>House No. 4/2, Street No.03, Garden Town, Chak No.279/RB, Faisalabad.</v>
          </cell>
          <cell r="AV276" t="str">
            <v>03326899106</v>
          </cell>
          <cell r="AW276">
            <v>0</v>
          </cell>
          <cell r="AX276" t="str">
            <v>ONLINE</v>
          </cell>
          <cell r="AY276" t="str">
            <v>Sahiwal</v>
          </cell>
          <cell r="AZ276">
            <v>4319</v>
          </cell>
          <cell r="BA276">
            <v>256484</v>
          </cell>
        </row>
        <row r="277">
          <cell r="B277">
            <v>271</v>
          </cell>
          <cell r="C277" t="str">
            <v>Mst. Mehmooda Begum w/o Feroz Khan</v>
          </cell>
          <cell r="D277" t="str">
            <v>UDC</v>
          </cell>
          <cell r="E277">
            <v>17757</v>
          </cell>
          <cell r="F277" t="str">
            <v>Faislabad</v>
          </cell>
          <cell r="G277">
            <v>3098911948</v>
          </cell>
          <cell r="H277" t="str">
            <v>N.B.P Sadar Bazar Ghulam Muhammadabad Faisalabad.</v>
          </cell>
          <cell r="I277">
            <v>840</v>
          </cell>
          <cell r="J277">
            <v>38929</v>
          </cell>
          <cell r="K277">
            <v>7</v>
          </cell>
          <cell r="L277" t="str">
            <v>F</v>
          </cell>
          <cell r="M277">
            <v>2893.5</v>
          </cell>
          <cell r="N277">
            <v>4991.2874999999995</v>
          </cell>
          <cell r="O277">
            <v>2097.7874999999995</v>
          </cell>
          <cell r="P277">
            <v>4991.2874999999995</v>
          </cell>
          <cell r="Q277">
            <v>1248</v>
          </cell>
          <cell r="R277">
            <v>6239</v>
          </cell>
          <cell r="S277">
            <v>749</v>
          </cell>
          <cell r="T277">
            <v>6988</v>
          </cell>
          <cell r="U277">
            <v>1148</v>
          </cell>
          <cell r="V277">
            <v>8136</v>
          </cell>
          <cell r="W277">
            <v>689</v>
          </cell>
          <cell r="X277">
            <v>7577</v>
          </cell>
          <cell r="Y277">
            <v>7577</v>
          </cell>
          <cell r="Z277">
            <v>8825</v>
          </cell>
          <cell r="AA277">
            <v>758</v>
          </cell>
          <cell r="AB277">
            <v>8335</v>
          </cell>
          <cell r="AC277">
            <v>8335</v>
          </cell>
          <cell r="AD277">
            <v>9583</v>
          </cell>
          <cell r="AE277">
            <v>758</v>
          </cell>
          <cell r="AF277">
            <v>625.125</v>
          </cell>
          <cell r="AG277">
            <v>8960.125</v>
          </cell>
          <cell r="AH277">
            <v>1560</v>
          </cell>
          <cell r="AI277">
            <v>896.01250000000005</v>
          </cell>
          <cell r="AJ277">
            <v>9856.1375000000007</v>
          </cell>
          <cell r="AK277">
            <v>11416.137500000001</v>
          </cell>
          <cell r="AL277">
            <v>985.6137500000001</v>
          </cell>
          <cell r="AM277">
            <v>10841.751250000001</v>
          </cell>
          <cell r="AN277">
            <v>0</v>
          </cell>
          <cell r="AO277">
            <v>12401.751250000001</v>
          </cell>
          <cell r="AP277" t="str">
            <v>PAID UP TO JANUARY 2018</v>
          </cell>
          <cell r="AQ277">
            <v>0</v>
          </cell>
          <cell r="AS277">
            <v>12402</v>
          </cell>
          <cell r="AU277" t="str">
            <v>Street No. 02 Mohallah Siddique Akbar Town, Chak No. 279/R.B, Faislabad.</v>
          </cell>
          <cell r="AV277" t="str">
            <v>041-2699485 &amp; 0321-6602416</v>
          </cell>
          <cell r="AX277" t="str">
            <v>OFFLINE</v>
          </cell>
          <cell r="AY277" t="str">
            <v>Lahore</v>
          </cell>
          <cell r="AZ277">
            <v>244678</v>
          </cell>
          <cell r="BA277">
            <v>4336.5</v>
          </cell>
        </row>
        <row r="278">
          <cell r="B278">
            <v>272</v>
          </cell>
          <cell r="C278" t="str">
            <v>Mst Kishwar Sultana w/o Ghulam Ali</v>
          </cell>
          <cell r="D278" t="str">
            <v>Field Man</v>
          </cell>
          <cell r="E278">
            <v>21854</v>
          </cell>
          <cell r="F278" t="str">
            <v>Faislabad</v>
          </cell>
          <cell r="G278" t="str">
            <v>13513-0</v>
          </cell>
          <cell r="H278" t="str">
            <v>N.B.P Ayub Ayub Agriculture Institute Jhang road Faisalabad.</v>
          </cell>
          <cell r="I278">
            <v>560</v>
          </cell>
          <cell r="J278">
            <v>39507</v>
          </cell>
          <cell r="K278">
            <v>2</v>
          </cell>
          <cell r="L278" t="str">
            <v>F</v>
          </cell>
          <cell r="M278">
            <v>1661</v>
          </cell>
          <cell r="N278">
            <v>2865.2249999999999</v>
          </cell>
          <cell r="O278">
            <v>1204.2249999999999</v>
          </cell>
          <cell r="P278">
            <v>2865.2249999999999</v>
          </cell>
          <cell r="Q278">
            <v>716.30624999999998</v>
          </cell>
          <cell r="R278">
            <v>3582</v>
          </cell>
          <cell r="S278">
            <v>430</v>
          </cell>
          <cell r="T278">
            <v>4012</v>
          </cell>
          <cell r="U278">
            <v>659</v>
          </cell>
          <cell r="V278">
            <v>4671</v>
          </cell>
          <cell r="W278">
            <v>395</v>
          </cell>
          <cell r="X278">
            <v>4350</v>
          </cell>
          <cell r="Y278">
            <v>4350</v>
          </cell>
          <cell r="Z278">
            <v>5066</v>
          </cell>
          <cell r="AA278">
            <v>435</v>
          </cell>
          <cell r="AB278">
            <v>4785</v>
          </cell>
          <cell r="AC278">
            <v>4785</v>
          </cell>
          <cell r="AD278">
            <v>5501</v>
          </cell>
          <cell r="AE278">
            <v>435</v>
          </cell>
          <cell r="AF278">
            <v>358.875</v>
          </cell>
          <cell r="AG278">
            <v>5143.875</v>
          </cell>
          <cell r="AH278">
            <v>895.3828125</v>
          </cell>
          <cell r="AI278">
            <v>514.38750000000005</v>
          </cell>
          <cell r="AJ278">
            <v>5658.2624999999998</v>
          </cell>
          <cell r="AK278">
            <v>6553.6453124999998</v>
          </cell>
          <cell r="AL278">
            <v>565.82624999999996</v>
          </cell>
          <cell r="AM278">
            <v>6224.0887499999999</v>
          </cell>
          <cell r="AN278">
            <v>0</v>
          </cell>
          <cell r="AO278">
            <v>7119.4715624999999</v>
          </cell>
          <cell r="AP278" t="str">
            <v>PAID UP TO JANUARY 2018</v>
          </cell>
          <cell r="AQ278">
            <v>0</v>
          </cell>
          <cell r="AS278">
            <v>7119</v>
          </cell>
          <cell r="AU278" t="str">
            <v>Chak No. 241/R.B. P.O. Same Chanchal Singh Wala, Jhang Road, Faislabad.</v>
          </cell>
          <cell r="AV278" t="str">
            <v>0303-7733541</v>
          </cell>
          <cell r="AX278" t="str">
            <v>ONLINE</v>
          </cell>
          <cell r="AY278" t="str">
            <v>Multan</v>
          </cell>
          <cell r="AZ278">
            <v>241753</v>
          </cell>
          <cell r="BA278">
            <v>2927</v>
          </cell>
        </row>
        <row r="279">
          <cell r="B279">
            <v>273</v>
          </cell>
          <cell r="C279" t="str">
            <v>Mst. Khatoon Wd/O Sher Mohammad s/o Mohammad Yousuf</v>
          </cell>
          <cell r="D279" t="str">
            <v>F/A</v>
          </cell>
          <cell r="E279" t="str">
            <v>1934</v>
          </cell>
          <cell r="F279" t="str">
            <v>Mix</v>
          </cell>
          <cell r="G279">
            <v>3114601223</v>
          </cell>
          <cell r="H279" t="str">
            <v>N.B.P Tando Jam  Branch.</v>
          </cell>
          <cell r="I279">
            <v>177</v>
          </cell>
          <cell r="J279">
            <v>34089</v>
          </cell>
          <cell r="K279">
            <v>11</v>
          </cell>
          <cell r="L279" t="str">
            <v>F</v>
          </cell>
          <cell r="M279">
            <v>3705</v>
          </cell>
          <cell r="N279">
            <v>0</v>
          </cell>
          <cell r="O279">
            <v>-1455</v>
          </cell>
          <cell r="P279">
            <v>2250</v>
          </cell>
          <cell r="Q279">
            <v>1667</v>
          </cell>
          <cell r="R279">
            <v>3917</v>
          </cell>
          <cell r="S279">
            <v>450</v>
          </cell>
          <cell r="T279">
            <v>4367</v>
          </cell>
          <cell r="U279">
            <v>540</v>
          </cell>
          <cell r="V279">
            <v>4907</v>
          </cell>
          <cell r="W279">
            <v>324</v>
          </cell>
          <cell r="X279">
            <v>3564</v>
          </cell>
          <cell r="Y279">
            <v>3750</v>
          </cell>
          <cell r="Z279">
            <v>5417</v>
          </cell>
          <cell r="AA279">
            <v>375</v>
          </cell>
          <cell r="AB279">
            <v>4125</v>
          </cell>
          <cell r="AC279">
            <v>4500</v>
          </cell>
          <cell r="AD279">
            <v>6167</v>
          </cell>
          <cell r="AE279">
            <v>750</v>
          </cell>
          <cell r="AF279">
            <v>337.5</v>
          </cell>
          <cell r="AG279">
            <v>4837.5</v>
          </cell>
          <cell r="AH279">
            <v>2083.75</v>
          </cell>
          <cell r="AI279">
            <v>483.75</v>
          </cell>
          <cell r="AJ279">
            <v>5321.25</v>
          </cell>
          <cell r="AK279">
            <v>7405</v>
          </cell>
          <cell r="AL279">
            <v>532.125</v>
          </cell>
          <cell r="AM279">
            <v>5853.375</v>
          </cell>
          <cell r="AN279">
            <v>0</v>
          </cell>
          <cell r="AO279">
            <v>7937.125</v>
          </cell>
          <cell r="AP279" t="str">
            <v>PAID UP TO JANUARY 2018</v>
          </cell>
          <cell r="AQ279">
            <v>0</v>
          </cell>
          <cell r="AS279">
            <v>7937</v>
          </cell>
          <cell r="AU279" t="str">
            <v>Goth Haji Muhammad Saleh, P.O. Tandojam</v>
          </cell>
          <cell r="AV279" t="str">
            <v>03023046366 / 03122000760</v>
          </cell>
          <cell r="AX279" t="str">
            <v>OFFLINE</v>
          </cell>
          <cell r="AY279" t="str">
            <v>TANDOJAM</v>
          </cell>
          <cell r="AZ279" t="str">
            <v>NOT FOUND</v>
          </cell>
          <cell r="BA279">
            <v>1967.86</v>
          </cell>
        </row>
        <row r="280">
          <cell r="B280">
            <v>274</v>
          </cell>
          <cell r="C280" t="str">
            <v>Mr. Ghulam Muhammad Wassan s/o Jan Muhammad.</v>
          </cell>
          <cell r="D280" t="str">
            <v>Beldar</v>
          </cell>
          <cell r="E280">
            <v>20576</v>
          </cell>
          <cell r="F280" t="str">
            <v>Mix</v>
          </cell>
          <cell r="G280" t="str">
            <v>1242-9</v>
          </cell>
          <cell r="H280" t="str">
            <v>N.B.P Kot Digi Kot Banglow Branch.</v>
          </cell>
          <cell r="I280">
            <v>135</v>
          </cell>
          <cell r="J280">
            <v>36844</v>
          </cell>
          <cell r="K280">
            <v>3</v>
          </cell>
          <cell r="L280" t="str">
            <v>P</v>
          </cell>
          <cell r="M280">
            <v>2655</v>
          </cell>
          <cell r="N280">
            <v>0</v>
          </cell>
          <cell r="O280">
            <v>345</v>
          </cell>
          <cell r="P280">
            <v>3000</v>
          </cell>
          <cell r="Q280">
            <v>796.5</v>
          </cell>
          <cell r="R280">
            <v>3797</v>
          </cell>
          <cell r="S280">
            <v>600</v>
          </cell>
          <cell r="T280">
            <v>4397</v>
          </cell>
          <cell r="U280">
            <v>720</v>
          </cell>
          <cell r="V280">
            <v>5117</v>
          </cell>
          <cell r="W280">
            <v>432</v>
          </cell>
          <cell r="X280">
            <v>4753</v>
          </cell>
          <cell r="Y280">
            <v>5000</v>
          </cell>
          <cell r="Z280">
            <v>5797</v>
          </cell>
          <cell r="AA280">
            <v>500</v>
          </cell>
          <cell r="AB280">
            <v>5501</v>
          </cell>
          <cell r="AC280">
            <v>6000</v>
          </cell>
          <cell r="AD280">
            <v>6797</v>
          </cell>
          <cell r="AE280">
            <v>951</v>
          </cell>
          <cell r="AF280">
            <v>450</v>
          </cell>
          <cell r="AG280">
            <v>6450</v>
          </cell>
          <cell r="AH280">
            <v>995.625</v>
          </cell>
          <cell r="AI280">
            <v>645</v>
          </cell>
          <cell r="AJ280">
            <v>7095</v>
          </cell>
          <cell r="AK280">
            <v>8090.625</v>
          </cell>
          <cell r="AL280">
            <v>709.5</v>
          </cell>
          <cell r="AM280">
            <v>7804.5</v>
          </cell>
          <cell r="AN280">
            <v>0</v>
          </cell>
          <cell r="AO280">
            <v>8800.125</v>
          </cell>
          <cell r="AP280" t="str">
            <v>PAID UP TO JANUARY 2018</v>
          </cell>
          <cell r="AQ280">
            <v>0</v>
          </cell>
          <cell r="AS280">
            <v>8800</v>
          </cell>
          <cell r="AU280" t="str">
            <v>Village Pir Guddu, Taluka Kotdigi, Distt: Khairpur</v>
          </cell>
          <cell r="AV280">
            <v>3083676266</v>
          </cell>
          <cell r="AX280" t="str">
            <v>OFFLINE</v>
          </cell>
          <cell r="AY280" t="str">
            <v>Sakrand</v>
          </cell>
          <cell r="AZ280">
            <v>198589</v>
          </cell>
          <cell r="BA280">
            <v>1178.33</v>
          </cell>
        </row>
        <row r="281">
          <cell r="B281">
            <v>275</v>
          </cell>
          <cell r="C281" t="str">
            <v>Mst. Amnat Khatoon w/o Ali Nawaz Memon</v>
          </cell>
          <cell r="D281" t="str">
            <v>PEON</v>
          </cell>
          <cell r="E281">
            <v>17580</v>
          </cell>
          <cell r="F281" t="str">
            <v>Mix</v>
          </cell>
          <cell r="G281" t="str">
            <v>5230-8</v>
          </cell>
          <cell r="H281" t="str">
            <v>N.B.P Dadu Branch.</v>
          </cell>
          <cell r="I281">
            <v>8</v>
          </cell>
          <cell r="J281">
            <v>36958</v>
          </cell>
          <cell r="K281">
            <v>4</v>
          </cell>
          <cell r="L281" t="str">
            <v>F</v>
          </cell>
          <cell r="M281">
            <v>2686</v>
          </cell>
          <cell r="N281">
            <v>0</v>
          </cell>
          <cell r="O281">
            <v>-436</v>
          </cell>
          <cell r="P281">
            <v>2250</v>
          </cell>
          <cell r="Q281">
            <v>1208.7</v>
          </cell>
          <cell r="R281">
            <v>3459</v>
          </cell>
          <cell r="S281">
            <v>450</v>
          </cell>
          <cell r="T281">
            <v>3909</v>
          </cell>
          <cell r="U281">
            <v>540</v>
          </cell>
          <cell r="V281">
            <v>4449</v>
          </cell>
          <cell r="W281">
            <v>324</v>
          </cell>
          <cell r="X281">
            <v>3564</v>
          </cell>
          <cell r="Y281">
            <v>3750</v>
          </cell>
          <cell r="Z281">
            <v>4959</v>
          </cell>
          <cell r="AA281">
            <v>375</v>
          </cell>
          <cell r="AB281">
            <v>4125</v>
          </cell>
          <cell r="AC281">
            <v>4500</v>
          </cell>
          <cell r="AD281">
            <v>5709</v>
          </cell>
          <cell r="AE281">
            <v>750</v>
          </cell>
          <cell r="AF281">
            <v>337.5</v>
          </cell>
          <cell r="AG281">
            <v>4837.5</v>
          </cell>
          <cell r="AH281">
            <v>1510.875</v>
          </cell>
          <cell r="AI281">
            <v>483.75</v>
          </cell>
          <cell r="AJ281">
            <v>5321.25</v>
          </cell>
          <cell r="AK281">
            <v>6832.125</v>
          </cell>
          <cell r="AL281">
            <v>532.125</v>
          </cell>
          <cell r="AM281">
            <v>5853.375</v>
          </cell>
          <cell r="AN281">
            <v>0</v>
          </cell>
          <cell r="AO281">
            <v>7364.25</v>
          </cell>
          <cell r="AP281" t="str">
            <v>PAID UP TO JANUARY 2018</v>
          </cell>
          <cell r="AQ281">
            <v>0</v>
          </cell>
          <cell r="AS281">
            <v>7364</v>
          </cell>
          <cell r="AU281" t="str">
            <v>C/O Dr. Dawash Street Gharibbad Mohallaha House No. 895/32, Distt: Dadu</v>
          </cell>
          <cell r="AV281">
            <v>3003076067</v>
          </cell>
          <cell r="AX281" t="str">
            <v>OFFLINE</v>
          </cell>
          <cell r="AY281" t="str">
            <v>Sakrand</v>
          </cell>
          <cell r="AZ281">
            <v>84790</v>
          </cell>
          <cell r="BA281">
            <v>1381.14</v>
          </cell>
        </row>
        <row r="282">
          <cell r="B282">
            <v>276</v>
          </cell>
          <cell r="C282" t="str">
            <v>Mst. Hanifa Begum w/o M. Shafi</v>
          </cell>
          <cell r="D282" t="str">
            <v>F/A</v>
          </cell>
          <cell r="F282" t="str">
            <v>Mix</v>
          </cell>
          <cell r="G282" t="str">
            <v>26727-2</v>
          </cell>
          <cell r="H282" t="str">
            <v>N.B.P Main Branch Gojra T.T Singh Bracnh.</v>
          </cell>
          <cell r="I282">
            <v>331</v>
          </cell>
          <cell r="J282">
            <v>31824</v>
          </cell>
          <cell r="K282">
            <v>5</v>
          </cell>
          <cell r="L282" t="str">
            <v>F</v>
          </cell>
          <cell r="M282">
            <v>2566</v>
          </cell>
          <cell r="N282">
            <v>0</v>
          </cell>
          <cell r="O282">
            <v>-316</v>
          </cell>
          <cell r="P282">
            <v>2250</v>
          </cell>
          <cell r="Q282">
            <v>1154.7</v>
          </cell>
          <cell r="R282">
            <v>3405</v>
          </cell>
          <cell r="S282">
            <v>450</v>
          </cell>
          <cell r="T282">
            <v>3855</v>
          </cell>
          <cell r="U282">
            <v>540</v>
          </cell>
          <cell r="V282">
            <v>4395</v>
          </cell>
          <cell r="W282">
            <v>324</v>
          </cell>
          <cell r="X282">
            <v>3564</v>
          </cell>
          <cell r="Y282">
            <v>3750</v>
          </cell>
          <cell r="Z282">
            <v>4905</v>
          </cell>
          <cell r="AA282">
            <v>375</v>
          </cell>
          <cell r="AB282">
            <v>4125</v>
          </cell>
          <cell r="AC282">
            <v>4500</v>
          </cell>
          <cell r="AD282">
            <v>5655</v>
          </cell>
          <cell r="AE282">
            <v>750</v>
          </cell>
          <cell r="AF282">
            <v>337.5</v>
          </cell>
          <cell r="AG282">
            <v>4837.5</v>
          </cell>
          <cell r="AH282">
            <v>1443.375</v>
          </cell>
          <cell r="AI282">
            <v>483.75</v>
          </cell>
          <cell r="AJ282">
            <v>5321.25</v>
          </cell>
          <cell r="AK282">
            <v>6764.625</v>
          </cell>
          <cell r="AL282">
            <v>532.125</v>
          </cell>
          <cell r="AM282">
            <v>5853.375</v>
          </cell>
          <cell r="AN282">
            <v>0</v>
          </cell>
          <cell r="AO282">
            <v>7296.75</v>
          </cell>
          <cell r="AP282" t="str">
            <v>PAID UP TO JANUARY 2018</v>
          </cell>
          <cell r="AQ282">
            <v>0</v>
          </cell>
          <cell r="AS282">
            <v>7297</v>
          </cell>
          <cell r="AU282" t="str">
            <v>Chak No 93, J.B.Near pakka anna Tehsil Gojra Distt: Toba take singh</v>
          </cell>
          <cell r="AV282" t="str">
            <v>0303-7780063</v>
          </cell>
          <cell r="AX282" t="str">
            <v>OFFLINE</v>
          </cell>
          <cell r="AY282" t="str">
            <v>Faisalabad</v>
          </cell>
          <cell r="AZ282" t="str">
            <v>NOT FOUND</v>
          </cell>
          <cell r="BA282">
            <v>713.44</v>
          </cell>
        </row>
        <row r="283">
          <cell r="B283">
            <v>277</v>
          </cell>
          <cell r="C283" t="str">
            <v>Mr. Gul Jamal s/o Guncha Gul.</v>
          </cell>
          <cell r="D283" t="str">
            <v>Lab Boy</v>
          </cell>
          <cell r="F283" t="str">
            <v>Mix</v>
          </cell>
          <cell r="G283" t="str">
            <v>638-2</v>
          </cell>
          <cell r="H283" t="str">
            <v>N.B.P Togh Sarai District Hangu Branch.</v>
          </cell>
          <cell r="I283">
            <v>1621</v>
          </cell>
          <cell r="J283">
            <v>31444</v>
          </cell>
          <cell r="K283">
            <v>5</v>
          </cell>
          <cell r="L283" t="str">
            <v>P</v>
          </cell>
          <cell r="M283">
            <v>4664</v>
          </cell>
          <cell r="N283">
            <v>0</v>
          </cell>
          <cell r="O283">
            <v>-1664</v>
          </cell>
          <cell r="P283">
            <v>3000</v>
          </cell>
          <cell r="Q283">
            <v>1399.2</v>
          </cell>
          <cell r="R283">
            <v>4399</v>
          </cell>
          <cell r="S283">
            <v>600</v>
          </cell>
          <cell r="T283">
            <v>4999</v>
          </cell>
          <cell r="U283">
            <v>720</v>
          </cell>
          <cell r="V283">
            <v>5719</v>
          </cell>
          <cell r="W283">
            <v>432</v>
          </cell>
          <cell r="X283">
            <v>4752</v>
          </cell>
          <cell r="Y283">
            <v>5000</v>
          </cell>
          <cell r="Z283">
            <v>6399</v>
          </cell>
          <cell r="AA283">
            <v>500</v>
          </cell>
          <cell r="AB283">
            <v>5500</v>
          </cell>
          <cell r="AC283">
            <v>6000</v>
          </cell>
          <cell r="AD283">
            <v>7399</v>
          </cell>
          <cell r="AE283">
            <v>1000</v>
          </cell>
          <cell r="AF283">
            <v>450</v>
          </cell>
          <cell r="AG283">
            <v>6450</v>
          </cell>
          <cell r="AI283">
            <v>645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Q283">
            <v>0</v>
          </cell>
          <cell r="AS283">
            <v>0</v>
          </cell>
          <cell r="AU283" t="str">
            <v>Village and P/O sarai taluka Hangu, Distt: Hangu</v>
          </cell>
          <cell r="AV283">
            <v>0</v>
          </cell>
          <cell r="AX283" t="str">
            <v>OFFLINE</v>
          </cell>
          <cell r="AY283" t="str">
            <v>PICR&amp;T</v>
          </cell>
          <cell r="AZ283">
            <v>172205</v>
          </cell>
          <cell r="BA283">
            <v>688.82</v>
          </cell>
          <cell r="BB283" t="str">
            <v>Pension Stopped due to death informed by her daughter in law on 10.03.2016 on mobile (Mr.Zia)</v>
          </cell>
          <cell r="BC283">
            <v>0</v>
          </cell>
          <cell r="BD283">
            <v>0</v>
          </cell>
          <cell r="BE283">
            <v>0</v>
          </cell>
        </row>
        <row r="284">
          <cell r="B284">
            <v>278</v>
          </cell>
          <cell r="C284" t="str">
            <v>Mst. Kaneez Fatima w/o Sy. Miskeen Shah</v>
          </cell>
          <cell r="D284" t="str">
            <v>Jobbar</v>
          </cell>
          <cell r="E284">
            <v>17354</v>
          </cell>
          <cell r="F284" t="str">
            <v>Mix</v>
          </cell>
          <cell r="G284" t="str">
            <v>6781-2</v>
          </cell>
          <cell r="H284" t="str">
            <v>N.B.P Chikar Branch.</v>
          </cell>
          <cell r="I284">
            <v>948</v>
          </cell>
          <cell r="J284">
            <v>36705</v>
          </cell>
          <cell r="K284">
            <v>8</v>
          </cell>
          <cell r="L284" t="str">
            <v>F</v>
          </cell>
          <cell r="M284">
            <v>3054</v>
          </cell>
          <cell r="N284">
            <v>0</v>
          </cell>
          <cell r="O284">
            <v>-804</v>
          </cell>
          <cell r="P284">
            <v>2250</v>
          </cell>
          <cell r="Q284">
            <v>1374.3</v>
          </cell>
          <cell r="R284">
            <v>3624</v>
          </cell>
          <cell r="S284">
            <v>450</v>
          </cell>
          <cell r="T284">
            <v>4074</v>
          </cell>
          <cell r="U284">
            <v>540</v>
          </cell>
          <cell r="V284">
            <v>4614</v>
          </cell>
          <cell r="W284">
            <v>324</v>
          </cell>
          <cell r="X284">
            <v>3564</v>
          </cell>
          <cell r="Y284">
            <v>3750</v>
          </cell>
          <cell r="Z284">
            <v>5124</v>
          </cell>
          <cell r="AA284">
            <v>375</v>
          </cell>
          <cell r="AB284">
            <v>4125</v>
          </cell>
          <cell r="AC284">
            <v>4500</v>
          </cell>
          <cell r="AD284">
            <v>5874</v>
          </cell>
          <cell r="AE284">
            <v>750</v>
          </cell>
          <cell r="AF284">
            <v>337.5</v>
          </cell>
          <cell r="AG284">
            <v>4837.5</v>
          </cell>
          <cell r="AH284">
            <v>1717.875</v>
          </cell>
          <cell r="AI284">
            <v>483.75</v>
          </cell>
          <cell r="AJ284">
            <v>5321.25</v>
          </cell>
          <cell r="AK284">
            <v>7039.125</v>
          </cell>
          <cell r="AL284">
            <v>532.125</v>
          </cell>
          <cell r="AM284">
            <v>5853.375</v>
          </cell>
          <cell r="AN284">
            <v>0</v>
          </cell>
          <cell r="AO284">
            <v>7571.25</v>
          </cell>
          <cell r="AP284" t="str">
            <v>PAID UP TO JANUARY 2018</v>
          </cell>
          <cell r="AQ284">
            <v>0</v>
          </cell>
          <cell r="AS284">
            <v>7571</v>
          </cell>
          <cell r="AU284" t="str">
            <v>village P/O marasaroo, tehsil and district Muzzafarabad Azad Kashmir</v>
          </cell>
          <cell r="AV284" t="str">
            <v>03445310406</v>
          </cell>
          <cell r="AW284">
            <v>0</v>
          </cell>
          <cell r="AX284" t="str">
            <v>OFFLINE</v>
          </cell>
          <cell r="AY284" t="str">
            <v>PICR&amp;T</v>
          </cell>
          <cell r="AZ284">
            <v>114711</v>
          </cell>
          <cell r="BA284">
            <v>1868.53</v>
          </cell>
        </row>
        <row r="285">
          <cell r="B285">
            <v>279</v>
          </cell>
          <cell r="C285" t="str">
            <v>Mr. Abdul Majeed s/o Haji Noor Ahmed.</v>
          </cell>
          <cell r="D285" t="str">
            <v>Helper</v>
          </cell>
          <cell r="E285">
            <v>18714</v>
          </cell>
          <cell r="F285" t="str">
            <v>Mix</v>
          </cell>
          <cell r="G285" t="str">
            <v>1529-2</v>
          </cell>
          <cell r="H285" t="str">
            <v>N.B.P Samahni District Bhimber A.K Branch.</v>
          </cell>
          <cell r="I285">
            <v>1787</v>
          </cell>
          <cell r="J285">
            <v>35581</v>
          </cell>
          <cell r="K285">
            <v>1</v>
          </cell>
          <cell r="L285" t="str">
            <v>P</v>
          </cell>
          <cell r="M285">
            <v>2410</v>
          </cell>
          <cell r="N285">
            <v>0</v>
          </cell>
          <cell r="O285">
            <v>590</v>
          </cell>
          <cell r="P285">
            <v>3000</v>
          </cell>
          <cell r="Q285">
            <v>750</v>
          </cell>
          <cell r="R285">
            <v>3750</v>
          </cell>
          <cell r="S285">
            <v>600</v>
          </cell>
          <cell r="T285">
            <v>4350</v>
          </cell>
          <cell r="U285">
            <v>720</v>
          </cell>
          <cell r="V285">
            <v>5070</v>
          </cell>
          <cell r="W285">
            <v>432</v>
          </cell>
          <cell r="X285">
            <v>4752</v>
          </cell>
          <cell r="Y285">
            <v>5000</v>
          </cell>
          <cell r="Z285">
            <v>5750</v>
          </cell>
          <cell r="AA285">
            <v>500</v>
          </cell>
          <cell r="AB285">
            <v>5500</v>
          </cell>
          <cell r="AC285">
            <v>6000</v>
          </cell>
          <cell r="AD285">
            <v>6750</v>
          </cell>
          <cell r="AE285">
            <v>1000</v>
          </cell>
          <cell r="AF285">
            <v>450</v>
          </cell>
          <cell r="AG285">
            <v>6450</v>
          </cell>
          <cell r="AH285">
            <v>937.5</v>
          </cell>
          <cell r="AI285">
            <v>645</v>
          </cell>
          <cell r="AJ285">
            <v>7095</v>
          </cell>
          <cell r="AK285">
            <v>8032.5</v>
          </cell>
          <cell r="AL285">
            <v>709.5</v>
          </cell>
          <cell r="AM285">
            <v>7804.5</v>
          </cell>
          <cell r="AN285">
            <v>0</v>
          </cell>
          <cell r="AO285">
            <v>8742</v>
          </cell>
          <cell r="AP285" t="str">
            <v>PAID UP TO JANUARY 2018</v>
          </cell>
          <cell r="AQ285">
            <v>0</v>
          </cell>
          <cell r="AS285">
            <v>8742</v>
          </cell>
          <cell r="AU285" t="str">
            <v>Mohallah Kambeela Village Bindi Tehsil Samani Distt: Azad Kashmir</v>
          </cell>
          <cell r="AV285">
            <v>0</v>
          </cell>
          <cell r="AX285" t="str">
            <v>OFFLINE</v>
          </cell>
          <cell r="AY285" t="str">
            <v>Sakrand</v>
          </cell>
          <cell r="AZ285">
            <v>172324</v>
          </cell>
          <cell r="BA285">
            <v>1128.75</v>
          </cell>
        </row>
        <row r="286">
          <cell r="B286">
            <v>280</v>
          </cell>
          <cell r="C286" t="str">
            <v>Mr. Abdul Sattar s/o Ch Mohammad Ali</v>
          </cell>
          <cell r="D286" t="str">
            <v>F/A</v>
          </cell>
          <cell r="E286">
            <v>18214</v>
          </cell>
          <cell r="F286" t="str">
            <v>Sahiwal</v>
          </cell>
          <cell r="G286" t="str">
            <v>6615-0</v>
          </cell>
          <cell r="H286" t="str">
            <v/>
          </cell>
          <cell r="I286">
            <v>967</v>
          </cell>
          <cell r="J286">
            <v>40128</v>
          </cell>
          <cell r="K286">
            <v>11</v>
          </cell>
          <cell r="L286" t="str">
            <v>P</v>
          </cell>
          <cell r="M286">
            <v>5851</v>
          </cell>
          <cell r="N286">
            <v>6728.65</v>
          </cell>
          <cell r="O286">
            <v>877.64999999999964</v>
          </cell>
          <cell r="P286">
            <v>6728.65</v>
          </cell>
          <cell r="Q286">
            <v>1682.1624999999999</v>
          </cell>
          <cell r="R286">
            <v>8411</v>
          </cell>
          <cell r="S286">
            <v>1009</v>
          </cell>
          <cell r="T286">
            <v>9420</v>
          </cell>
          <cell r="U286">
            <v>1548</v>
          </cell>
          <cell r="V286">
            <v>10968</v>
          </cell>
          <cell r="W286">
            <v>929</v>
          </cell>
          <cell r="X286">
            <v>10215</v>
          </cell>
          <cell r="Y286">
            <v>10215</v>
          </cell>
          <cell r="Z286">
            <v>11897</v>
          </cell>
          <cell r="AA286">
            <v>1021</v>
          </cell>
          <cell r="AB286">
            <v>11236</v>
          </cell>
          <cell r="AC286">
            <v>11236</v>
          </cell>
          <cell r="AD286">
            <v>12918</v>
          </cell>
          <cell r="AE286">
            <v>1021</v>
          </cell>
          <cell r="AF286">
            <v>842.69999999999993</v>
          </cell>
          <cell r="AG286">
            <v>12078.7</v>
          </cell>
          <cell r="AH286">
            <v>2102.703125</v>
          </cell>
          <cell r="AI286">
            <v>1207.8700000000001</v>
          </cell>
          <cell r="AJ286">
            <v>13286.570000000002</v>
          </cell>
          <cell r="AK286">
            <v>15389.273125000002</v>
          </cell>
          <cell r="AL286">
            <v>1328.6570000000002</v>
          </cell>
          <cell r="AM286">
            <v>14615.227000000003</v>
          </cell>
          <cell r="AN286">
            <v>0</v>
          </cell>
          <cell r="AO286">
            <v>16717.930125000003</v>
          </cell>
          <cell r="AP286" t="str">
            <v>PAID UP TO JANUARY 2018</v>
          </cell>
          <cell r="AQ286">
            <v>0</v>
          </cell>
          <cell r="AS286">
            <v>16718</v>
          </cell>
          <cell r="AU286" t="str">
            <v>Chak No 89/9 L Farm, Dakkhana Khas District Sahewal</v>
          </cell>
          <cell r="AV286">
            <v>0</v>
          </cell>
          <cell r="AX286" t="str">
            <v>OFFLINE</v>
          </cell>
          <cell r="AY286" t="str">
            <v>Sahiwal</v>
          </cell>
          <cell r="AZ286">
            <v>369735</v>
          </cell>
          <cell r="BA286">
            <v>7115.5</v>
          </cell>
        </row>
        <row r="287">
          <cell r="B287">
            <v>281</v>
          </cell>
          <cell r="C287" t="str">
            <v>Mr. Mohammad Iqbal Arif s/o M. Ishaq</v>
          </cell>
          <cell r="D287" t="str">
            <v>S.S.O</v>
          </cell>
          <cell r="E287">
            <v>17730</v>
          </cell>
          <cell r="F287" t="str">
            <v>Multan</v>
          </cell>
          <cell r="G287">
            <v>1309053806</v>
          </cell>
          <cell r="H287" t="str">
            <v>N.B.P Timber Market Vehari Road Multan.</v>
          </cell>
          <cell r="I287">
            <v>835</v>
          </cell>
          <cell r="J287">
            <v>39644</v>
          </cell>
          <cell r="K287">
            <v>18</v>
          </cell>
          <cell r="L287" t="str">
            <v>P</v>
          </cell>
          <cell r="M287">
            <v>17671</v>
          </cell>
          <cell r="N287">
            <v>20321.649999999998</v>
          </cell>
          <cell r="O287">
            <v>2650.6499999999978</v>
          </cell>
          <cell r="P287">
            <v>20321.649999999998</v>
          </cell>
          <cell r="Q287">
            <v>4064.33</v>
          </cell>
          <cell r="R287">
            <v>24386</v>
          </cell>
          <cell r="S287">
            <v>3048</v>
          </cell>
          <cell r="T287">
            <v>27434</v>
          </cell>
          <cell r="U287">
            <v>4674</v>
          </cell>
          <cell r="V287">
            <v>32108</v>
          </cell>
          <cell r="W287">
            <v>2804</v>
          </cell>
          <cell r="X287">
            <v>30848</v>
          </cell>
          <cell r="Y287">
            <v>30848</v>
          </cell>
          <cell r="Z287">
            <v>34912</v>
          </cell>
          <cell r="AA287">
            <v>3085</v>
          </cell>
          <cell r="AB287">
            <v>33933</v>
          </cell>
          <cell r="AC287">
            <v>33933</v>
          </cell>
          <cell r="AD287">
            <v>37997</v>
          </cell>
          <cell r="AE287">
            <v>3085</v>
          </cell>
          <cell r="AF287">
            <v>2544.9749999999999</v>
          </cell>
          <cell r="AG287">
            <v>36477.974999999999</v>
          </cell>
          <cell r="AH287">
            <v>5080.4125000000004</v>
          </cell>
          <cell r="AI287">
            <v>3647.7975000000001</v>
          </cell>
          <cell r="AJ287">
            <v>40125.772499999999</v>
          </cell>
          <cell r="AK287">
            <v>45206.184999999998</v>
          </cell>
          <cell r="AL287">
            <v>4012.5772500000003</v>
          </cell>
          <cell r="AM287">
            <v>44138.349750000001</v>
          </cell>
          <cell r="AN287">
            <v>0</v>
          </cell>
          <cell r="AO287">
            <v>49218.76225</v>
          </cell>
          <cell r="AP287" t="str">
            <v>PAID UP TO JANUARY 2018</v>
          </cell>
          <cell r="AQ287">
            <v>0</v>
          </cell>
          <cell r="AS287">
            <v>49219</v>
          </cell>
          <cell r="AU287" t="str">
            <v>House No 101-E, Cantt Garden Town Multan</v>
          </cell>
          <cell r="AV287" t="str">
            <v>0345-7255060</v>
          </cell>
          <cell r="AX287" t="str">
            <v>OFFLINE</v>
          </cell>
          <cell r="AY287" t="str">
            <v>Multan</v>
          </cell>
          <cell r="AZ287">
            <v>971014</v>
          </cell>
          <cell r="BA287">
            <v>18687</v>
          </cell>
        </row>
        <row r="288">
          <cell r="B288">
            <v>282</v>
          </cell>
          <cell r="C288" t="str">
            <v>Mr. Barkat Ali s/o Khusi Mohammad.</v>
          </cell>
          <cell r="D288" t="str">
            <v>L.D.C</v>
          </cell>
          <cell r="E288">
            <v>14978</v>
          </cell>
          <cell r="F288" t="str">
            <v>Bahawalpur</v>
          </cell>
          <cell r="G288" t="str">
            <v>2392-6</v>
          </cell>
          <cell r="H288" t="str">
            <v>N.B.P Sabzi Mandi Branch Bahawalpur.</v>
          </cell>
          <cell r="I288">
            <v>1594</v>
          </cell>
          <cell r="J288">
            <v>36892</v>
          </cell>
          <cell r="K288">
            <v>7</v>
          </cell>
          <cell r="L288" t="str">
            <v>P</v>
          </cell>
          <cell r="M288">
            <v>3618</v>
          </cell>
          <cell r="N288">
            <v>0</v>
          </cell>
          <cell r="O288">
            <v>-618</v>
          </cell>
          <cell r="P288">
            <v>3000</v>
          </cell>
          <cell r="Q288">
            <v>1085.3999999999999</v>
          </cell>
          <cell r="R288">
            <v>4085</v>
          </cell>
          <cell r="S288">
            <v>600</v>
          </cell>
          <cell r="T288">
            <v>4685</v>
          </cell>
          <cell r="U288">
            <v>720</v>
          </cell>
          <cell r="V288">
            <v>5405</v>
          </cell>
          <cell r="W288">
            <v>432</v>
          </cell>
          <cell r="X288">
            <v>4752</v>
          </cell>
          <cell r="Y288">
            <v>5000</v>
          </cell>
          <cell r="Z288">
            <v>6085</v>
          </cell>
          <cell r="AA288">
            <v>500</v>
          </cell>
          <cell r="AB288">
            <v>5500</v>
          </cell>
          <cell r="AC288">
            <v>6000</v>
          </cell>
          <cell r="AD288">
            <v>7085</v>
          </cell>
          <cell r="AE288">
            <v>1000</v>
          </cell>
          <cell r="AF288">
            <v>450</v>
          </cell>
          <cell r="AG288">
            <v>6450</v>
          </cell>
          <cell r="AH288">
            <v>1356.7499999999998</v>
          </cell>
          <cell r="AI288">
            <v>645</v>
          </cell>
          <cell r="AJ288">
            <v>7095</v>
          </cell>
          <cell r="AK288">
            <v>8451.75</v>
          </cell>
          <cell r="AL288">
            <v>709.5</v>
          </cell>
          <cell r="AM288">
            <v>7804.5</v>
          </cell>
          <cell r="AN288">
            <v>0</v>
          </cell>
          <cell r="AO288">
            <v>9161.25</v>
          </cell>
          <cell r="AP288" t="str">
            <v>PAID UP TO JANUARY 2018</v>
          </cell>
          <cell r="AQ288">
            <v>0</v>
          </cell>
          <cell r="AS288">
            <v>9161</v>
          </cell>
          <cell r="AU288" t="str">
            <v>House No 3, Ghalli Mohallah 2, Garden town Girls College road BhawalPur</v>
          </cell>
          <cell r="AV288">
            <v>0</v>
          </cell>
          <cell r="AX288" t="str">
            <v>OFFLINE</v>
          </cell>
          <cell r="AY288" t="str">
            <v>Bhawalpur</v>
          </cell>
          <cell r="AZ288">
            <v>170933</v>
          </cell>
          <cell r="BA288">
            <v>1842.17</v>
          </cell>
        </row>
        <row r="289">
          <cell r="B289">
            <v>283</v>
          </cell>
          <cell r="C289" t="str">
            <v>Mr. Riaz Ahmed Shah s/o Sy. Khurshid Hussain.</v>
          </cell>
          <cell r="D289" t="str">
            <v>C.B</v>
          </cell>
          <cell r="E289">
            <v>17817</v>
          </cell>
          <cell r="F289" t="str">
            <v>Bahawalpur</v>
          </cell>
          <cell r="G289" t="str">
            <v>81204-9</v>
          </cell>
          <cell r="H289" t="str">
            <v>N.B.P Sabzi Mandi Branch Bahawalpur.</v>
          </cell>
          <cell r="I289">
            <v>1594</v>
          </cell>
          <cell r="J289">
            <v>39731</v>
          </cell>
          <cell r="K289">
            <v>19</v>
          </cell>
          <cell r="L289" t="str">
            <v>P</v>
          </cell>
          <cell r="M289">
            <v>23320</v>
          </cell>
          <cell r="N289">
            <v>26817.999999999996</v>
          </cell>
          <cell r="O289">
            <v>3497.9999999999964</v>
          </cell>
          <cell r="P289">
            <v>26817.999999999996</v>
          </cell>
          <cell r="Q289">
            <v>5363.5999999999995</v>
          </cell>
          <cell r="R289">
            <v>32182</v>
          </cell>
          <cell r="S289">
            <v>4023</v>
          </cell>
          <cell r="T289">
            <v>36205</v>
          </cell>
          <cell r="U289">
            <v>6168</v>
          </cell>
          <cell r="V289">
            <v>42373</v>
          </cell>
          <cell r="W289">
            <v>3701</v>
          </cell>
          <cell r="X289">
            <v>40710</v>
          </cell>
          <cell r="Y289">
            <v>40710</v>
          </cell>
          <cell r="Z289">
            <v>46074</v>
          </cell>
          <cell r="AA289">
            <v>4071</v>
          </cell>
          <cell r="AB289">
            <v>44781</v>
          </cell>
          <cell r="AC289">
            <v>44781</v>
          </cell>
          <cell r="AD289">
            <v>50145</v>
          </cell>
          <cell r="AE289">
            <v>4071</v>
          </cell>
          <cell r="AF289">
            <v>3358.5749999999998</v>
          </cell>
          <cell r="AG289">
            <v>48139.574999999997</v>
          </cell>
          <cell r="AH289">
            <v>6704.4999999999991</v>
          </cell>
          <cell r="AI289">
            <v>4813.9574999999995</v>
          </cell>
          <cell r="AJ289">
            <v>52953.532499999994</v>
          </cell>
          <cell r="AK289">
            <v>59658.032499999994</v>
          </cell>
          <cell r="AL289">
            <v>5295.3532500000001</v>
          </cell>
          <cell r="AM289">
            <v>58248.885749999994</v>
          </cell>
          <cell r="AN289">
            <v>0</v>
          </cell>
          <cell r="AO289">
            <v>64953.385749999994</v>
          </cell>
          <cell r="AP289" t="str">
            <v>PAID UP TO JANUARY 2018</v>
          </cell>
          <cell r="AQ289">
            <v>0</v>
          </cell>
          <cell r="AS289">
            <v>64953</v>
          </cell>
          <cell r="AU289" t="str">
            <v>Zarri Tahqeqati Idara, Cotton Research Station Colony, Bhawalpur</v>
          </cell>
          <cell r="AV289">
            <v>0</v>
          </cell>
          <cell r="AX289" t="str">
            <v>OFFLINE</v>
          </cell>
          <cell r="AY289" t="str">
            <v>Bhawalpur</v>
          </cell>
          <cell r="AZ289">
            <v>1247607</v>
          </cell>
          <cell r="BA289">
            <v>24010</v>
          </cell>
        </row>
        <row r="290">
          <cell r="B290">
            <v>284</v>
          </cell>
          <cell r="C290" t="str">
            <v>Mst. Munnaza Zafar w/o M. Zafar.</v>
          </cell>
          <cell r="D290" t="str">
            <v>S.O</v>
          </cell>
          <cell r="E290">
            <v>23840</v>
          </cell>
          <cell r="F290" t="str">
            <v>Bahawalpur</v>
          </cell>
          <cell r="G290" t="str">
            <v>30996-3</v>
          </cell>
          <cell r="H290" t="str">
            <v>N.B.P. Kutchery Road Branch Ahmad Pur East.</v>
          </cell>
          <cell r="I290">
            <v>302</v>
          </cell>
          <cell r="J290">
            <v>39563</v>
          </cell>
          <cell r="K290">
            <v>17</v>
          </cell>
          <cell r="L290" t="str">
            <v>F</v>
          </cell>
          <cell r="M290">
            <v>5940</v>
          </cell>
          <cell r="N290">
            <v>10246.5</v>
          </cell>
          <cell r="O290">
            <v>4306.5</v>
          </cell>
          <cell r="P290">
            <v>10246.5</v>
          </cell>
          <cell r="Q290">
            <v>2049.3000000000002</v>
          </cell>
          <cell r="R290">
            <v>12296</v>
          </cell>
          <cell r="S290">
            <v>1537</v>
          </cell>
          <cell r="T290">
            <v>13833</v>
          </cell>
          <cell r="U290">
            <v>2357</v>
          </cell>
          <cell r="V290">
            <v>16190</v>
          </cell>
          <cell r="W290">
            <v>1414</v>
          </cell>
          <cell r="X290">
            <v>15555</v>
          </cell>
          <cell r="Y290">
            <v>15555</v>
          </cell>
          <cell r="Z290">
            <v>17604</v>
          </cell>
          <cell r="AA290">
            <v>1555</v>
          </cell>
          <cell r="AB290">
            <v>17110</v>
          </cell>
          <cell r="AC290">
            <v>17110</v>
          </cell>
          <cell r="AD290">
            <v>19159</v>
          </cell>
          <cell r="AE290">
            <v>1555</v>
          </cell>
          <cell r="AF290">
            <v>1283.25</v>
          </cell>
          <cell r="AG290">
            <v>18393.25</v>
          </cell>
          <cell r="AH290">
            <v>2561.625</v>
          </cell>
          <cell r="AI290">
            <v>1839.325</v>
          </cell>
          <cell r="AJ290">
            <v>20232.575000000001</v>
          </cell>
          <cell r="AK290">
            <v>22794.2</v>
          </cell>
          <cell r="AL290">
            <v>2023.2575000000002</v>
          </cell>
          <cell r="AM290">
            <v>22255.8325</v>
          </cell>
          <cell r="AN290">
            <v>0</v>
          </cell>
          <cell r="AO290">
            <v>24817.4575</v>
          </cell>
          <cell r="AP290" t="str">
            <v>PAID UP TO JANUARY 2018</v>
          </cell>
          <cell r="AQ290">
            <v>0</v>
          </cell>
          <cell r="AS290">
            <v>24817</v>
          </cell>
          <cell r="AU290" t="str">
            <v>House No 2,Qalandar Colony Ahmad Pur Sharqiya Tehsil Ahmad Pur Distt: BhawalPur</v>
          </cell>
          <cell r="AV290">
            <v>0</v>
          </cell>
          <cell r="AX290" t="str">
            <v>OFFLINE</v>
          </cell>
          <cell r="AY290" t="str">
            <v>Bhawalpur</v>
          </cell>
          <cell r="AZ290">
            <v>473377</v>
          </cell>
          <cell r="BA290">
            <v>6806</v>
          </cell>
        </row>
        <row r="291">
          <cell r="B291">
            <v>285</v>
          </cell>
          <cell r="C291" t="str">
            <v>Mr. Asghar Ali s/o Fazal Din.</v>
          </cell>
          <cell r="D291" t="str">
            <v>Asstt</v>
          </cell>
          <cell r="E291">
            <v>11689</v>
          </cell>
          <cell r="F291" t="str">
            <v>Bahawalpur</v>
          </cell>
          <cell r="G291" t="str">
            <v>60954-2</v>
          </cell>
          <cell r="H291" t="str">
            <v>N.B.P Mandi Yazman.</v>
          </cell>
          <cell r="I291">
            <v>606</v>
          </cell>
          <cell r="J291">
            <v>33612</v>
          </cell>
          <cell r="K291">
            <v>11</v>
          </cell>
          <cell r="L291" t="str">
            <v>P</v>
          </cell>
          <cell r="M291">
            <v>8643.9</v>
          </cell>
          <cell r="N291">
            <v>0</v>
          </cell>
          <cell r="O291">
            <v>-5643.9</v>
          </cell>
          <cell r="P291">
            <v>3000</v>
          </cell>
          <cell r="Q291">
            <v>2178</v>
          </cell>
          <cell r="R291">
            <v>5178</v>
          </cell>
          <cell r="S291">
            <v>600</v>
          </cell>
          <cell r="T291">
            <v>5778</v>
          </cell>
          <cell r="U291">
            <v>720</v>
          </cell>
          <cell r="V291">
            <v>6498</v>
          </cell>
          <cell r="W291">
            <v>432</v>
          </cell>
          <cell r="X291">
            <v>4752</v>
          </cell>
          <cell r="Y291">
            <v>5000</v>
          </cell>
          <cell r="Z291">
            <v>7178</v>
          </cell>
          <cell r="AA291">
            <v>500</v>
          </cell>
          <cell r="AB291">
            <v>5500</v>
          </cell>
          <cell r="AC291">
            <v>6000</v>
          </cell>
          <cell r="AD291">
            <v>8178</v>
          </cell>
          <cell r="AE291">
            <v>1000</v>
          </cell>
          <cell r="AF291">
            <v>450</v>
          </cell>
          <cell r="AG291">
            <v>6450</v>
          </cell>
          <cell r="AH291">
            <v>2722.5</v>
          </cell>
          <cell r="AI291">
            <v>645</v>
          </cell>
          <cell r="AJ291">
            <v>7095</v>
          </cell>
          <cell r="AK291">
            <v>9817.5</v>
          </cell>
          <cell r="AL291">
            <v>709.5</v>
          </cell>
          <cell r="AM291">
            <v>7804.5</v>
          </cell>
          <cell r="AN291">
            <v>0</v>
          </cell>
          <cell r="AO291">
            <v>10527</v>
          </cell>
          <cell r="AP291" t="str">
            <v>PAID UP TO JANUARY 2018</v>
          </cell>
          <cell r="AQ291">
            <v>0</v>
          </cell>
          <cell r="AS291">
            <v>10527</v>
          </cell>
          <cell r="AU291" t="str">
            <v>Chak No 107, d.B, Dakhann Khas Tehsil Yazman  Distt: Bhawal Pur</v>
          </cell>
          <cell r="AV291">
            <v>0</v>
          </cell>
          <cell r="AX291" t="str">
            <v>OFFLINE</v>
          </cell>
          <cell r="AY291" t="str">
            <v>Bhawalpur</v>
          </cell>
          <cell r="AZ291">
            <v>166142.9</v>
          </cell>
          <cell r="BA291">
            <v>1867.32</v>
          </cell>
        </row>
        <row r="292">
          <cell r="B292">
            <v>286</v>
          </cell>
          <cell r="C292" t="str">
            <v>Mst. Parveen Akhtar w/o Ch: Abdul Kareem.</v>
          </cell>
          <cell r="D292" t="str">
            <v>C.B</v>
          </cell>
          <cell r="E292">
            <v>14109</v>
          </cell>
          <cell r="F292" t="str">
            <v>Bahawalpur</v>
          </cell>
          <cell r="G292" t="str">
            <v>2474-7</v>
          </cell>
          <cell r="H292" t="str">
            <v>N.B.P Sabzi Mandi Branch Bahawalpur.</v>
          </cell>
          <cell r="I292">
            <v>1594</v>
          </cell>
          <cell r="J292">
            <v>36023</v>
          </cell>
          <cell r="K292">
            <v>19</v>
          </cell>
          <cell r="L292" t="str">
            <v>F</v>
          </cell>
          <cell r="M292">
            <v>7406</v>
          </cell>
          <cell r="N292">
            <v>0</v>
          </cell>
          <cell r="O292">
            <v>-5156</v>
          </cell>
          <cell r="P292">
            <v>2250</v>
          </cell>
          <cell r="Q292">
            <v>2666.16</v>
          </cell>
          <cell r="R292">
            <v>4916</v>
          </cell>
          <cell r="S292">
            <v>450</v>
          </cell>
          <cell r="T292">
            <v>5366</v>
          </cell>
          <cell r="U292">
            <v>540</v>
          </cell>
          <cell r="V292">
            <v>5906</v>
          </cell>
          <cell r="W292">
            <v>324</v>
          </cell>
          <cell r="X292">
            <v>3564</v>
          </cell>
          <cell r="Y292">
            <v>3750</v>
          </cell>
          <cell r="Z292">
            <v>6416</v>
          </cell>
          <cell r="AA292">
            <v>375</v>
          </cell>
          <cell r="AB292">
            <v>4125</v>
          </cell>
          <cell r="AC292">
            <v>4500</v>
          </cell>
          <cell r="AD292">
            <v>7166</v>
          </cell>
          <cell r="AE292">
            <v>750</v>
          </cell>
          <cell r="AF292">
            <v>337.5</v>
          </cell>
          <cell r="AG292">
            <v>4837.5</v>
          </cell>
          <cell r="AH292">
            <v>3332.7</v>
          </cell>
          <cell r="AI292">
            <v>483.75</v>
          </cell>
          <cell r="AJ292">
            <v>5321.25</v>
          </cell>
          <cell r="AK292">
            <v>8653.9500000000007</v>
          </cell>
          <cell r="AL292">
            <v>532.125</v>
          </cell>
          <cell r="AM292">
            <v>5853.375</v>
          </cell>
          <cell r="AN292">
            <v>0</v>
          </cell>
          <cell r="AO292">
            <v>9186.0750000000007</v>
          </cell>
          <cell r="AP292" t="str">
            <v>PAID UP TO JANUARY 2018</v>
          </cell>
          <cell r="AQ292">
            <v>0</v>
          </cell>
          <cell r="AS292">
            <v>9186</v>
          </cell>
          <cell r="AU292" t="str">
            <v>House No 85, Welcome Gate Colony, BhawalPur</v>
          </cell>
          <cell r="AV292">
            <v>0</v>
          </cell>
          <cell r="AY292" t="str">
            <v>Bhawalpur</v>
          </cell>
          <cell r="AZ292">
            <v>691257</v>
          </cell>
          <cell r="BA292">
            <v>7449.73</v>
          </cell>
        </row>
        <row r="293">
          <cell r="B293">
            <v>287</v>
          </cell>
          <cell r="C293" t="str">
            <v>Mr. Haji Allah Wasay s/o Haji Kareem Buksh.</v>
          </cell>
          <cell r="D293" t="str">
            <v>N.Q</v>
          </cell>
          <cell r="E293">
            <v>13754</v>
          </cell>
          <cell r="F293" t="str">
            <v>Bahawalpur</v>
          </cell>
          <cell r="G293" t="str">
            <v>93125-0</v>
          </cell>
          <cell r="H293" t="str">
            <v>N.B.P Sabzi Mandi Branch Bahawalpur.</v>
          </cell>
          <cell r="I293">
            <v>1594</v>
          </cell>
          <cell r="J293">
            <v>35668</v>
          </cell>
          <cell r="K293">
            <v>2</v>
          </cell>
          <cell r="L293" t="str">
            <v>P</v>
          </cell>
          <cell r="M293">
            <v>2772</v>
          </cell>
          <cell r="N293">
            <v>0</v>
          </cell>
          <cell r="O293">
            <v>228</v>
          </cell>
          <cell r="P293">
            <v>3000</v>
          </cell>
          <cell r="Q293">
            <v>831.6</v>
          </cell>
          <cell r="R293">
            <v>3832</v>
          </cell>
          <cell r="S293">
            <v>600</v>
          </cell>
          <cell r="T293">
            <v>4432</v>
          </cell>
          <cell r="U293">
            <v>720</v>
          </cell>
          <cell r="V293">
            <v>8348</v>
          </cell>
          <cell r="W293">
            <v>752</v>
          </cell>
          <cell r="X293">
            <v>8268</v>
          </cell>
          <cell r="Y293">
            <v>8268</v>
          </cell>
          <cell r="Z293">
            <v>9100</v>
          </cell>
          <cell r="AA293">
            <v>827</v>
          </cell>
          <cell r="AB293">
            <v>9095</v>
          </cell>
          <cell r="AC293">
            <v>9095</v>
          </cell>
          <cell r="AD293">
            <v>9927</v>
          </cell>
          <cell r="AE293">
            <v>827</v>
          </cell>
          <cell r="AF293">
            <v>682.125</v>
          </cell>
          <cell r="AG293">
            <v>9777.125</v>
          </cell>
          <cell r="AH293">
            <v>1039.5</v>
          </cell>
          <cell r="AI293">
            <v>977.71250000000009</v>
          </cell>
          <cell r="AJ293">
            <v>10754.8375</v>
          </cell>
          <cell r="AK293">
            <v>11794.3375</v>
          </cell>
          <cell r="AL293">
            <v>1075.4837500000001</v>
          </cell>
          <cell r="AM293">
            <v>11830.321249999999</v>
          </cell>
          <cell r="AN293">
            <v>0</v>
          </cell>
          <cell r="AO293">
            <v>12869.821249999999</v>
          </cell>
          <cell r="AP293" t="str">
            <v>PAID UP TO JANUARY 2018</v>
          </cell>
          <cell r="AQ293">
            <v>0</v>
          </cell>
          <cell r="AS293">
            <v>12870</v>
          </cell>
          <cell r="AU293" t="str">
            <v>Basti Chah Pand Wala Naushera Ramaan Dhakhanna Smman Satta Dist: Bhawalpur</v>
          </cell>
          <cell r="AV293">
            <v>0</v>
          </cell>
          <cell r="AX293" t="str">
            <v>OFFLINE</v>
          </cell>
          <cell r="AY293" t="str">
            <v>Bhawalpur</v>
          </cell>
          <cell r="AZ293">
            <v>109337</v>
          </cell>
          <cell r="BA293">
            <v>1178.33</v>
          </cell>
        </row>
        <row r="294">
          <cell r="B294">
            <v>288</v>
          </cell>
          <cell r="C294" t="str">
            <v>Mst. Batool Begum w/o Syed Sagheer Hussain Shah</v>
          </cell>
          <cell r="D294" t="str">
            <v>F/A</v>
          </cell>
          <cell r="E294">
            <v>13307</v>
          </cell>
          <cell r="F294" t="str">
            <v>Bahawalpur</v>
          </cell>
          <cell r="G294" t="str">
            <v>401026607-8</v>
          </cell>
          <cell r="H294" t="str">
            <v>N.B.P Dirtrict Courtr Branch Khanewal.</v>
          </cell>
          <cell r="I294">
            <v>734</v>
          </cell>
          <cell r="J294">
            <v>35221</v>
          </cell>
          <cell r="K294">
            <v>5</v>
          </cell>
          <cell r="L294" t="str">
            <v>F</v>
          </cell>
          <cell r="M294">
            <v>3078.5</v>
          </cell>
          <cell r="N294">
            <v>0</v>
          </cell>
          <cell r="O294">
            <v>-828.5</v>
          </cell>
          <cell r="P294">
            <v>2250</v>
          </cell>
          <cell r="Q294">
            <v>1385.2</v>
          </cell>
          <cell r="R294">
            <v>3635</v>
          </cell>
          <cell r="S294">
            <v>450</v>
          </cell>
          <cell r="T294">
            <v>4085</v>
          </cell>
          <cell r="U294">
            <v>540</v>
          </cell>
          <cell r="V294">
            <v>4625</v>
          </cell>
          <cell r="W294">
            <v>324</v>
          </cell>
          <cell r="X294">
            <v>3564</v>
          </cell>
          <cell r="Y294">
            <v>3750</v>
          </cell>
          <cell r="Z294">
            <v>5135</v>
          </cell>
          <cell r="AA294">
            <v>375</v>
          </cell>
          <cell r="AB294">
            <v>4125</v>
          </cell>
          <cell r="AC294">
            <v>4500</v>
          </cell>
          <cell r="AD294">
            <v>5885</v>
          </cell>
          <cell r="AE294">
            <v>750</v>
          </cell>
          <cell r="AF294">
            <v>337.5</v>
          </cell>
          <cell r="AG294">
            <v>4837.5</v>
          </cell>
          <cell r="AI294">
            <v>483.75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Q294">
            <v>0</v>
          </cell>
          <cell r="AS294">
            <v>0</v>
          </cell>
          <cell r="AU294" t="str">
            <v>Mohammadi Colony Bhutta No 4, BhawalPur</v>
          </cell>
          <cell r="AV294">
            <v>0</v>
          </cell>
          <cell r="AW294">
            <v>0</v>
          </cell>
          <cell r="AX294" t="str">
            <v>OFFLINE</v>
          </cell>
          <cell r="AY294" t="str">
            <v>Bhawalpur</v>
          </cell>
          <cell r="AZ294">
            <v>229036</v>
          </cell>
          <cell r="BA294">
            <v>2468.34</v>
          </cell>
        </row>
        <row r="295">
          <cell r="B295">
            <v>289</v>
          </cell>
          <cell r="C295" t="str">
            <v>Mr. Mohammad Aleem s/o Mohammad Siddique</v>
          </cell>
          <cell r="D295" t="str">
            <v>Beldar</v>
          </cell>
          <cell r="E295">
            <v>19017</v>
          </cell>
          <cell r="F295" t="str">
            <v>Faislabad</v>
          </cell>
          <cell r="G295" t="str">
            <v>18297-3</v>
          </cell>
          <cell r="H295" t="str">
            <v>N.B.P Remount Depot Branch Sargodha.</v>
          </cell>
          <cell r="I295">
            <v>691</v>
          </cell>
          <cell r="J295">
            <v>36525</v>
          </cell>
          <cell r="K295">
            <v>3</v>
          </cell>
          <cell r="L295" t="str">
            <v>P</v>
          </cell>
          <cell r="M295">
            <v>2823</v>
          </cell>
          <cell r="N295">
            <v>0</v>
          </cell>
          <cell r="O295">
            <v>177</v>
          </cell>
          <cell r="P295">
            <v>3000</v>
          </cell>
          <cell r="Q295">
            <v>846.9</v>
          </cell>
          <cell r="R295">
            <v>3847</v>
          </cell>
          <cell r="S295">
            <v>600</v>
          </cell>
          <cell r="T295">
            <v>4447</v>
          </cell>
          <cell r="U295">
            <v>720</v>
          </cell>
          <cell r="V295">
            <v>5167</v>
          </cell>
          <cell r="W295">
            <v>432</v>
          </cell>
          <cell r="X295">
            <v>4752</v>
          </cell>
          <cell r="Y295">
            <v>5000</v>
          </cell>
          <cell r="Z295">
            <v>5847</v>
          </cell>
          <cell r="AA295">
            <v>500</v>
          </cell>
          <cell r="AB295">
            <v>5500</v>
          </cell>
          <cell r="AC295">
            <v>6000</v>
          </cell>
          <cell r="AD295">
            <v>6847</v>
          </cell>
          <cell r="AE295">
            <v>1000</v>
          </cell>
          <cell r="AF295">
            <v>450</v>
          </cell>
          <cell r="AG295">
            <v>6450</v>
          </cell>
          <cell r="AH295">
            <v>1058.625</v>
          </cell>
          <cell r="AI295">
            <v>645</v>
          </cell>
          <cell r="AJ295">
            <v>7095</v>
          </cell>
          <cell r="AK295">
            <v>8153.625</v>
          </cell>
          <cell r="AL295">
            <v>709.5</v>
          </cell>
          <cell r="AM295">
            <v>7804.5</v>
          </cell>
          <cell r="AN295">
            <v>0</v>
          </cell>
          <cell r="AO295">
            <v>8863.125</v>
          </cell>
          <cell r="AP295" t="str">
            <v>PAID UP TO JANUARY 2018</v>
          </cell>
          <cell r="AQ295">
            <v>0</v>
          </cell>
          <cell r="AS295">
            <v>8863</v>
          </cell>
          <cell r="AU295" t="str">
            <v>Chak No 87, South Dakhana, Chak 88 South, Distt Sargodha.</v>
          </cell>
          <cell r="AV295">
            <v>0</v>
          </cell>
          <cell r="AX295" t="str">
            <v>ONLINE</v>
          </cell>
          <cell r="AY295" t="str">
            <v>Multan</v>
          </cell>
          <cell r="AZ295">
            <v>185217</v>
          </cell>
          <cell r="BA295">
            <v>1255.8</v>
          </cell>
        </row>
        <row r="296">
          <cell r="B296">
            <v>290</v>
          </cell>
          <cell r="C296" t="str">
            <v>Mr. Mohammad Sarwar Shad s/o Muhammad Shaffi</v>
          </cell>
          <cell r="D296" t="str">
            <v>F.M</v>
          </cell>
          <cell r="E296">
            <v>18336</v>
          </cell>
          <cell r="F296" t="str">
            <v>Faislabad</v>
          </cell>
          <cell r="G296">
            <v>2200056435</v>
          </cell>
          <cell r="H296" t="str">
            <v>N.B.P.Main Branch, Samundari-Faisalabad.</v>
          </cell>
          <cell r="I296">
            <v>423</v>
          </cell>
          <cell r="J296">
            <v>36921</v>
          </cell>
          <cell r="K296">
            <v>2</v>
          </cell>
          <cell r="L296" t="str">
            <v>P</v>
          </cell>
          <cell r="M296">
            <v>3675</v>
          </cell>
          <cell r="N296">
            <v>0</v>
          </cell>
          <cell r="O296">
            <v>-675</v>
          </cell>
          <cell r="P296">
            <v>3000</v>
          </cell>
          <cell r="Q296">
            <v>1102.5</v>
          </cell>
          <cell r="R296">
            <v>4103</v>
          </cell>
          <cell r="S296">
            <v>600</v>
          </cell>
          <cell r="T296">
            <v>4703</v>
          </cell>
          <cell r="U296">
            <v>720</v>
          </cell>
          <cell r="V296">
            <v>5423</v>
          </cell>
          <cell r="W296">
            <v>432</v>
          </cell>
          <cell r="X296">
            <v>4753</v>
          </cell>
          <cell r="Y296">
            <v>5000</v>
          </cell>
          <cell r="Z296">
            <v>6103</v>
          </cell>
          <cell r="AA296">
            <v>500</v>
          </cell>
          <cell r="AB296">
            <v>5501</v>
          </cell>
          <cell r="AC296">
            <v>6000</v>
          </cell>
          <cell r="AD296">
            <v>7103</v>
          </cell>
          <cell r="AE296">
            <v>699</v>
          </cell>
          <cell r="AF296">
            <v>450</v>
          </cell>
          <cell r="AG296">
            <v>6450</v>
          </cell>
          <cell r="AH296">
            <v>1378.125</v>
          </cell>
          <cell r="AI296">
            <v>645</v>
          </cell>
          <cell r="AJ296">
            <v>7095</v>
          </cell>
          <cell r="AK296">
            <v>8473.125</v>
          </cell>
          <cell r="AL296">
            <v>709.5</v>
          </cell>
          <cell r="AM296">
            <v>7804.5</v>
          </cell>
          <cell r="AN296">
            <v>0</v>
          </cell>
          <cell r="AO296">
            <v>9182.625</v>
          </cell>
          <cell r="AP296" t="str">
            <v>PAID UP TO JANUARY 2018</v>
          </cell>
          <cell r="AQ296">
            <v>0</v>
          </cell>
          <cell r="AS296">
            <v>9183</v>
          </cell>
          <cell r="AU296" t="str">
            <v>Chak No. 447/GB, P.O Same Tehsil Samundri, Distt, Faisalabad.</v>
          </cell>
          <cell r="AV296" t="str">
            <v>0303-6061447 &amp; 0341-6170347</v>
          </cell>
          <cell r="AX296" t="str">
            <v>OFFLINE</v>
          </cell>
          <cell r="AY296" t="str">
            <v>Multan</v>
          </cell>
          <cell r="AZ296">
            <v>209345</v>
          </cell>
          <cell r="BA296">
            <v>1520.4</v>
          </cell>
        </row>
        <row r="297">
          <cell r="B297">
            <v>291</v>
          </cell>
          <cell r="C297" t="str">
            <v>Mr. Mohammad Shabbir Rauf s/o Mohammad Ismail</v>
          </cell>
          <cell r="D297" t="str">
            <v>R.A</v>
          </cell>
          <cell r="F297" t="str">
            <v>Faislabad</v>
          </cell>
          <cell r="G297" t="str">
            <v>3636-6</v>
          </cell>
          <cell r="H297" t="str">
            <v>N.B.P Mamunkanjan District Faisalabad.</v>
          </cell>
          <cell r="I297">
            <v>1458</v>
          </cell>
          <cell r="J297">
            <v>34561</v>
          </cell>
          <cell r="K297">
            <v>16</v>
          </cell>
          <cell r="L297" t="str">
            <v>P</v>
          </cell>
          <cell r="M297">
            <v>7220</v>
          </cell>
          <cell r="N297">
            <v>0</v>
          </cell>
          <cell r="O297">
            <v>-4220</v>
          </cell>
          <cell r="P297">
            <v>3000</v>
          </cell>
          <cell r="Q297">
            <v>1732.8000000000002</v>
          </cell>
          <cell r="R297">
            <v>4733</v>
          </cell>
          <cell r="S297">
            <v>600</v>
          </cell>
          <cell r="T297">
            <v>5333</v>
          </cell>
          <cell r="U297">
            <v>720</v>
          </cell>
          <cell r="V297">
            <v>6053</v>
          </cell>
          <cell r="W297">
            <v>432</v>
          </cell>
          <cell r="X297">
            <v>4752</v>
          </cell>
          <cell r="Y297">
            <v>5000</v>
          </cell>
          <cell r="Z297">
            <v>6733</v>
          </cell>
          <cell r="AA297">
            <v>500</v>
          </cell>
          <cell r="AB297">
            <v>5500</v>
          </cell>
          <cell r="AC297">
            <v>6000</v>
          </cell>
          <cell r="AD297">
            <v>7733</v>
          </cell>
          <cell r="AE297">
            <v>1000</v>
          </cell>
          <cell r="AF297">
            <v>450</v>
          </cell>
          <cell r="AG297">
            <v>6450</v>
          </cell>
          <cell r="AH297">
            <v>2166</v>
          </cell>
          <cell r="AI297">
            <v>645</v>
          </cell>
          <cell r="AJ297">
            <v>7095</v>
          </cell>
          <cell r="AK297">
            <v>9261</v>
          </cell>
          <cell r="AL297">
            <v>709.5</v>
          </cell>
          <cell r="AM297">
            <v>7804.5</v>
          </cell>
          <cell r="AN297">
            <v>0</v>
          </cell>
          <cell r="AO297">
            <v>9970.5</v>
          </cell>
          <cell r="AP297" t="str">
            <v>PAID UP TO JANUARY 2018</v>
          </cell>
          <cell r="AQ297">
            <v>0</v>
          </cell>
          <cell r="AS297">
            <v>9971</v>
          </cell>
          <cell r="AV297" t="str">
            <v>03327569497</v>
          </cell>
          <cell r="AW297">
            <v>0</v>
          </cell>
          <cell r="AX297" t="str">
            <v>OFFLINE</v>
          </cell>
          <cell r="AY297" t="str">
            <v>MirPurKhas</v>
          </cell>
          <cell r="AZ297" t="str">
            <v>NOT FOUND</v>
          </cell>
          <cell r="BA297">
            <v>3454.4</v>
          </cell>
        </row>
        <row r="298">
          <cell r="B298">
            <v>292</v>
          </cell>
          <cell r="C298" t="str">
            <v>Mr. Abdul Sattar Arain s/o M. Amin Arain</v>
          </cell>
          <cell r="D298" t="str">
            <v>S.S.O</v>
          </cell>
          <cell r="E298">
            <v>17989</v>
          </cell>
          <cell r="F298" t="str">
            <v>Mirpur Khas</v>
          </cell>
          <cell r="G298" t="str">
            <v>21878-8</v>
          </cell>
          <cell r="H298" t="str">
            <v>N.B.P Main Branch Mirpurkhas.</v>
          </cell>
          <cell r="I298">
            <v>36</v>
          </cell>
          <cell r="J298">
            <v>39903</v>
          </cell>
          <cell r="K298">
            <v>18</v>
          </cell>
          <cell r="L298" t="str">
            <v>P</v>
          </cell>
          <cell r="M298">
            <v>23941</v>
          </cell>
          <cell r="N298">
            <v>27532.149999999998</v>
          </cell>
          <cell r="O298">
            <v>3591.1499999999978</v>
          </cell>
          <cell r="P298">
            <v>27532.149999999998</v>
          </cell>
          <cell r="Q298">
            <v>5506.43</v>
          </cell>
          <cell r="R298">
            <v>33039</v>
          </cell>
          <cell r="S298">
            <v>4130</v>
          </cell>
          <cell r="T298">
            <v>37169</v>
          </cell>
          <cell r="U298">
            <v>6333</v>
          </cell>
          <cell r="V298">
            <v>43502</v>
          </cell>
          <cell r="W298">
            <v>3800</v>
          </cell>
          <cell r="X298">
            <v>41796</v>
          </cell>
          <cell r="Y298">
            <v>41796</v>
          </cell>
          <cell r="Z298">
            <v>47302</v>
          </cell>
          <cell r="AA298">
            <v>4180</v>
          </cell>
          <cell r="AB298">
            <v>45976</v>
          </cell>
          <cell r="AC298">
            <v>45976</v>
          </cell>
          <cell r="AD298">
            <v>51482</v>
          </cell>
          <cell r="AE298">
            <v>4180</v>
          </cell>
          <cell r="AF298">
            <v>3448.2</v>
          </cell>
          <cell r="AG298">
            <v>49424.2</v>
          </cell>
          <cell r="AH298">
            <v>6883.0375000000004</v>
          </cell>
          <cell r="AI298">
            <v>4942.42</v>
          </cell>
          <cell r="AJ298">
            <v>54366.619999999995</v>
          </cell>
          <cell r="AK298">
            <v>61249.657499999994</v>
          </cell>
          <cell r="AL298">
            <v>5436.6620000000003</v>
          </cell>
          <cell r="AM298">
            <v>59803.281999999992</v>
          </cell>
          <cell r="AN298">
            <v>0</v>
          </cell>
          <cell r="AO298">
            <v>66686.319499999998</v>
          </cell>
          <cell r="AP298" t="str">
            <v>PAID UP TO JANUARY 2018</v>
          </cell>
          <cell r="AQ298">
            <v>0</v>
          </cell>
          <cell r="AS298">
            <v>66686</v>
          </cell>
          <cell r="AU298" t="str">
            <v>House No.210, Near Jawaid General Store, Ring road Jarwari Shakh, Panhwar Colony, Setellite town MirPurKhas</v>
          </cell>
          <cell r="AV298" t="str">
            <v>03013811769</v>
          </cell>
          <cell r="AW298">
            <v>0</v>
          </cell>
          <cell r="AX298" t="str">
            <v>ONLINE</v>
          </cell>
          <cell r="AY298" t="str">
            <v>Sakrand</v>
          </cell>
          <cell r="AZ298">
            <v>1281434</v>
          </cell>
          <cell r="BA298">
            <v>24661</v>
          </cell>
        </row>
        <row r="299">
          <cell r="B299">
            <v>293</v>
          </cell>
          <cell r="C299" t="str">
            <v>Mst. Tahira Begum w/o M. Mobeen Khan</v>
          </cell>
          <cell r="D299" t="str">
            <v>N.Q</v>
          </cell>
          <cell r="E299">
            <v>19876</v>
          </cell>
          <cell r="F299" t="str">
            <v>Sakrand</v>
          </cell>
          <cell r="G299" t="str">
            <v>6934-6</v>
          </cell>
          <cell r="H299" t="str">
            <v>N.B.P Sakrand.</v>
          </cell>
          <cell r="I299">
            <v>56</v>
          </cell>
          <cell r="J299">
            <v>39648</v>
          </cell>
          <cell r="K299">
            <v>2</v>
          </cell>
          <cell r="L299" t="str">
            <v>F</v>
          </cell>
          <cell r="M299">
            <v>2872</v>
          </cell>
          <cell r="N299">
            <v>4954.2</v>
          </cell>
          <cell r="O299">
            <v>2082.1999999999998</v>
          </cell>
          <cell r="P299">
            <v>4954.2</v>
          </cell>
          <cell r="Q299">
            <v>1238.55</v>
          </cell>
          <cell r="R299">
            <v>6193</v>
          </cell>
          <cell r="S299">
            <v>743</v>
          </cell>
          <cell r="T299">
            <v>6936</v>
          </cell>
          <cell r="U299">
            <v>1139</v>
          </cell>
          <cell r="V299">
            <v>8075</v>
          </cell>
          <cell r="W299">
            <v>684</v>
          </cell>
          <cell r="X299">
            <v>7520</v>
          </cell>
          <cell r="Y299">
            <v>7520</v>
          </cell>
          <cell r="Z299">
            <v>8759</v>
          </cell>
          <cell r="AA299">
            <v>752</v>
          </cell>
          <cell r="AB299">
            <v>8272</v>
          </cell>
          <cell r="AC299">
            <v>8272</v>
          </cell>
          <cell r="AD299">
            <v>9511</v>
          </cell>
          <cell r="AE299">
            <v>752</v>
          </cell>
          <cell r="AF299">
            <v>620.4</v>
          </cell>
          <cell r="AG299">
            <v>8892.4</v>
          </cell>
          <cell r="AH299">
            <v>1548.1875</v>
          </cell>
          <cell r="AI299">
            <v>889.24</v>
          </cell>
          <cell r="AJ299">
            <v>9781.64</v>
          </cell>
          <cell r="AK299">
            <v>11329.827499999999</v>
          </cell>
          <cell r="AL299">
            <v>978.16399999999999</v>
          </cell>
          <cell r="AM299">
            <v>10759.804</v>
          </cell>
          <cell r="AN299">
            <v>0</v>
          </cell>
          <cell r="AO299">
            <v>12307.9915</v>
          </cell>
          <cell r="AP299" t="str">
            <v>PAID UP TO JANUARY 2018</v>
          </cell>
          <cell r="AQ299">
            <v>0</v>
          </cell>
          <cell r="AS299">
            <v>12308</v>
          </cell>
          <cell r="AU299" t="str">
            <v>Ward No 06, House No 1C 806, Mohalla Khanzada, Sakrand, Distt Shaheed, Benazeerabad.</v>
          </cell>
          <cell r="AV299">
            <v>0</v>
          </cell>
          <cell r="AX299" t="str">
            <v>OFFLINE</v>
          </cell>
          <cell r="AY299" t="str">
            <v>Sakrand</v>
          </cell>
          <cell r="AZ299">
            <v>186582</v>
          </cell>
          <cell r="BA299">
            <v>3948.35</v>
          </cell>
        </row>
        <row r="300">
          <cell r="B300">
            <v>294</v>
          </cell>
          <cell r="C300" t="str">
            <v>Mst. Shabana W/O Abdul Wahid Soomro s/o Abdul Rehman Somroo.</v>
          </cell>
          <cell r="D300" t="str">
            <v>S.S.O</v>
          </cell>
          <cell r="E300">
            <v>17764</v>
          </cell>
          <cell r="F300" t="str">
            <v>Sakrand</v>
          </cell>
          <cell r="G300">
            <v>3134518821</v>
          </cell>
          <cell r="H300" t="str">
            <v>N.B.P Sakrand.</v>
          </cell>
          <cell r="I300">
            <v>56</v>
          </cell>
          <cell r="J300">
            <v>39678</v>
          </cell>
          <cell r="K300">
            <v>18</v>
          </cell>
          <cell r="L300" t="str">
            <v>F</v>
          </cell>
          <cell r="M300">
            <v>11660</v>
          </cell>
          <cell r="N300">
            <v>20113.5</v>
          </cell>
          <cell r="O300">
            <v>8453.5</v>
          </cell>
          <cell r="P300">
            <v>20113.5</v>
          </cell>
          <cell r="Q300">
            <v>4022.7</v>
          </cell>
          <cell r="R300">
            <v>24136</v>
          </cell>
          <cell r="S300">
            <v>3017</v>
          </cell>
          <cell r="T300">
            <v>27153</v>
          </cell>
          <cell r="U300">
            <v>4626</v>
          </cell>
          <cell r="V300">
            <v>31779</v>
          </cell>
          <cell r="W300">
            <v>2776</v>
          </cell>
          <cell r="X300">
            <v>30532</v>
          </cell>
          <cell r="Y300">
            <v>30532</v>
          </cell>
          <cell r="Z300">
            <v>34555</v>
          </cell>
          <cell r="AA300">
            <v>3053</v>
          </cell>
          <cell r="AB300">
            <v>33585</v>
          </cell>
          <cell r="AC300">
            <v>33585</v>
          </cell>
          <cell r="AD300">
            <v>37608</v>
          </cell>
          <cell r="AE300">
            <v>3053</v>
          </cell>
          <cell r="AF300">
            <v>2518.875</v>
          </cell>
          <cell r="AG300">
            <v>36103.875</v>
          </cell>
          <cell r="AH300">
            <v>5028.375</v>
          </cell>
          <cell r="AI300">
            <v>3610.3875000000003</v>
          </cell>
          <cell r="AJ300">
            <v>39714.262499999997</v>
          </cell>
          <cell r="AK300">
            <v>44742.637499999997</v>
          </cell>
          <cell r="AL300">
            <v>3971.42625</v>
          </cell>
          <cell r="AM300">
            <v>43685.688749999994</v>
          </cell>
          <cell r="AN300">
            <v>0</v>
          </cell>
          <cell r="AO300">
            <v>48714.063749999994</v>
          </cell>
          <cell r="AP300" t="str">
            <v>PAID UP TO JANUARY 2018</v>
          </cell>
          <cell r="AQ300">
            <v>0</v>
          </cell>
          <cell r="AS300">
            <v>48714</v>
          </cell>
          <cell r="AU300" t="str">
            <v>Soourt Mohall Hussain Colony, Sakrand</v>
          </cell>
          <cell r="AV300" t="str">
            <v>0300-3210753</v>
          </cell>
          <cell r="AX300" t="str">
            <v>OFFLINE</v>
          </cell>
          <cell r="AY300" t="str">
            <v>Sakrand</v>
          </cell>
          <cell r="AZ300">
            <v>1281434</v>
          </cell>
          <cell r="BA300">
            <v>24661</v>
          </cell>
        </row>
        <row r="301">
          <cell r="B301">
            <v>295</v>
          </cell>
          <cell r="C301" t="str">
            <v>Mr. Phog Khan Lashari s/o Soomro Khan</v>
          </cell>
          <cell r="D301" t="str">
            <v>Mali</v>
          </cell>
          <cell r="E301">
            <v>17246</v>
          </cell>
          <cell r="F301" t="str">
            <v>Sakrand</v>
          </cell>
          <cell r="G301" t="str">
            <v>6583-0</v>
          </cell>
          <cell r="H301" t="str">
            <v>N.B.P Sakrand.</v>
          </cell>
          <cell r="I301">
            <v>56</v>
          </cell>
          <cell r="J301">
            <v>39141</v>
          </cell>
          <cell r="K301">
            <v>1</v>
          </cell>
          <cell r="L301" t="str">
            <v>P</v>
          </cell>
          <cell r="M301">
            <v>3513</v>
          </cell>
          <cell r="N301">
            <v>4039.95</v>
          </cell>
          <cell r="O301">
            <v>526.94999999999982</v>
          </cell>
          <cell r="P301">
            <v>4039.95</v>
          </cell>
          <cell r="Q301">
            <v>1009.9875</v>
          </cell>
          <cell r="R301">
            <v>5050</v>
          </cell>
          <cell r="S301">
            <v>606</v>
          </cell>
          <cell r="T301">
            <v>5656</v>
          </cell>
          <cell r="U301">
            <v>929</v>
          </cell>
          <cell r="V301">
            <v>6585</v>
          </cell>
          <cell r="W301">
            <v>558</v>
          </cell>
          <cell r="X301">
            <v>6133</v>
          </cell>
          <cell r="Y301">
            <v>6133</v>
          </cell>
          <cell r="Z301">
            <v>7143</v>
          </cell>
          <cell r="AA301">
            <v>613</v>
          </cell>
          <cell r="AB301">
            <v>6746</v>
          </cell>
          <cell r="AC301">
            <v>6746</v>
          </cell>
          <cell r="AD301">
            <v>7756</v>
          </cell>
          <cell r="AE301">
            <v>613</v>
          </cell>
          <cell r="AF301">
            <v>505.95</v>
          </cell>
          <cell r="AG301">
            <v>7251.95</v>
          </cell>
          <cell r="AI301">
            <v>725.19500000000005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Q301">
            <v>0</v>
          </cell>
          <cell r="AS301">
            <v>0</v>
          </cell>
          <cell r="AV301">
            <v>0</v>
          </cell>
          <cell r="AX301" t="str">
            <v>OFFLINE</v>
          </cell>
          <cell r="AY301" t="str">
            <v>Sakrand</v>
          </cell>
          <cell r="AZ301">
            <v>153859</v>
          </cell>
          <cell r="BA301">
            <v>2961</v>
          </cell>
        </row>
        <row r="302">
          <cell r="B302">
            <v>296</v>
          </cell>
          <cell r="C302" t="str">
            <v>Mr. Ghulam Akbar Panhwar s/o M. Ilyas Panhwar.</v>
          </cell>
          <cell r="D302" t="str">
            <v>P.S.O</v>
          </cell>
          <cell r="E302">
            <v>17389</v>
          </cell>
          <cell r="F302" t="str">
            <v>Sakrand</v>
          </cell>
          <cell r="G302" t="str">
            <v>261-191-7</v>
          </cell>
          <cell r="H302" t="str">
            <v>N.B.P Sakrand.</v>
          </cell>
          <cell r="I302">
            <v>56</v>
          </cell>
          <cell r="J302">
            <v>39303</v>
          </cell>
          <cell r="K302">
            <v>19</v>
          </cell>
          <cell r="L302" t="str">
            <v>P</v>
          </cell>
          <cell r="M302">
            <v>26537</v>
          </cell>
          <cell r="N302">
            <v>30517.55</v>
          </cell>
          <cell r="O302">
            <v>3980.5499999999993</v>
          </cell>
          <cell r="P302">
            <v>30517.55</v>
          </cell>
          <cell r="Q302">
            <v>6103.51</v>
          </cell>
          <cell r="R302">
            <v>36621</v>
          </cell>
          <cell r="S302">
            <v>4578</v>
          </cell>
          <cell r="T302">
            <v>41199</v>
          </cell>
          <cell r="U302">
            <v>7019</v>
          </cell>
          <cell r="V302">
            <v>48218</v>
          </cell>
          <cell r="W302">
            <v>4211</v>
          </cell>
          <cell r="X302">
            <v>46325</v>
          </cell>
          <cell r="Y302">
            <v>46325</v>
          </cell>
          <cell r="Z302">
            <v>52429</v>
          </cell>
          <cell r="AA302">
            <v>4633</v>
          </cell>
          <cell r="AB302">
            <v>50958</v>
          </cell>
          <cell r="AC302">
            <v>50958</v>
          </cell>
          <cell r="AD302">
            <v>57062</v>
          </cell>
          <cell r="AE302">
            <v>4633</v>
          </cell>
          <cell r="AF302">
            <v>3821.85</v>
          </cell>
          <cell r="AG302">
            <v>54779.85</v>
          </cell>
          <cell r="AH302">
            <v>7629.3875000000007</v>
          </cell>
          <cell r="AI302">
            <v>5477.9850000000006</v>
          </cell>
          <cell r="AJ302">
            <v>60257.834999999999</v>
          </cell>
          <cell r="AK302">
            <v>67887.222500000003</v>
          </cell>
          <cell r="AL302">
            <v>6025.7835000000005</v>
          </cell>
          <cell r="AM302">
            <v>66283.618499999997</v>
          </cell>
          <cell r="AN302">
            <v>0</v>
          </cell>
          <cell r="AO302">
            <v>73913.005999999994</v>
          </cell>
          <cell r="AP302" t="str">
            <v>PAID UP TO JANUARY 2018</v>
          </cell>
          <cell r="AQ302">
            <v>0</v>
          </cell>
          <cell r="AS302">
            <v>73913</v>
          </cell>
          <cell r="AU302" t="str">
            <v>Cotton Research Institute, Sakrand District Nawabshah</v>
          </cell>
          <cell r="AV302">
            <v>0</v>
          </cell>
          <cell r="AX302" t="str">
            <v>OFFLINE</v>
          </cell>
          <cell r="AY302" t="str">
            <v>Sakrand</v>
          </cell>
          <cell r="AZ302">
            <v>1185772</v>
          </cell>
          <cell r="BA302">
            <v>22820</v>
          </cell>
        </row>
        <row r="303">
          <cell r="B303">
            <v>297</v>
          </cell>
          <cell r="C303" t="str">
            <v>Mr. Amir Bux Magsi s/o Mutaro Faqir</v>
          </cell>
          <cell r="D303" t="str">
            <v>Chowkidar</v>
          </cell>
          <cell r="E303">
            <v>17285</v>
          </cell>
          <cell r="F303" t="str">
            <v>Sakrand</v>
          </cell>
          <cell r="G303" t="str">
            <v>4248-2</v>
          </cell>
          <cell r="H303" t="str">
            <v>N.B.P Sakrand.</v>
          </cell>
          <cell r="I303">
            <v>56</v>
          </cell>
          <cell r="J303">
            <v>39199</v>
          </cell>
          <cell r="K303">
            <v>1</v>
          </cell>
          <cell r="L303" t="str">
            <v>P</v>
          </cell>
          <cell r="M303">
            <v>2793</v>
          </cell>
          <cell r="N303">
            <v>3211.95</v>
          </cell>
          <cell r="O303">
            <v>418.94999999999982</v>
          </cell>
          <cell r="P303">
            <v>3211.95</v>
          </cell>
          <cell r="Q303">
            <v>802.98749999999995</v>
          </cell>
          <cell r="R303">
            <v>4015</v>
          </cell>
          <cell r="S303">
            <v>482</v>
          </cell>
          <cell r="T303">
            <v>4497</v>
          </cell>
          <cell r="U303">
            <v>739</v>
          </cell>
          <cell r="V303">
            <v>5236</v>
          </cell>
          <cell r="W303">
            <v>443</v>
          </cell>
          <cell r="X303">
            <v>4876</v>
          </cell>
          <cell r="Y303">
            <v>5000</v>
          </cell>
          <cell r="Z303">
            <v>5803</v>
          </cell>
          <cell r="AA303">
            <v>500</v>
          </cell>
          <cell r="AB303">
            <v>5500</v>
          </cell>
          <cell r="AC303">
            <v>6000</v>
          </cell>
          <cell r="AD303">
            <v>6803</v>
          </cell>
          <cell r="AE303">
            <v>1000</v>
          </cell>
          <cell r="AF303">
            <v>450</v>
          </cell>
          <cell r="AG303">
            <v>6450</v>
          </cell>
          <cell r="AH303">
            <v>1003.734375</v>
          </cell>
          <cell r="AI303">
            <v>645</v>
          </cell>
          <cell r="AJ303">
            <v>7095</v>
          </cell>
          <cell r="AK303">
            <v>8098.734375</v>
          </cell>
          <cell r="AL303">
            <v>709.5</v>
          </cell>
          <cell r="AM303">
            <v>7804.5</v>
          </cell>
          <cell r="AN303">
            <v>0</v>
          </cell>
          <cell r="AO303">
            <v>8808.234375</v>
          </cell>
          <cell r="AP303" t="str">
            <v>PAID UP TO JANUARY 2018</v>
          </cell>
          <cell r="AQ303">
            <v>0</v>
          </cell>
          <cell r="AS303">
            <v>8808</v>
          </cell>
          <cell r="AU303" t="str">
            <v>Village Bakhshoo Magsi Dori Magsi P.O Majeed Keerios Sakrand.</v>
          </cell>
          <cell r="AV303" t="str">
            <v>0304-4087420</v>
          </cell>
          <cell r="AX303" t="str">
            <v>OFFLINE</v>
          </cell>
          <cell r="AY303" t="str">
            <v>Sakrand</v>
          </cell>
          <cell r="AZ303">
            <v>122305</v>
          </cell>
          <cell r="BA303">
            <v>2353.75</v>
          </cell>
        </row>
        <row r="304">
          <cell r="B304">
            <v>298</v>
          </cell>
          <cell r="C304" t="str">
            <v>Mr. M. Jurial Mirbahar s/o M. Khan.</v>
          </cell>
          <cell r="D304" t="str">
            <v>S.S.O</v>
          </cell>
          <cell r="E304">
            <v>16893</v>
          </cell>
          <cell r="F304" t="str">
            <v>Sakrand</v>
          </cell>
          <cell r="G304" t="str">
            <v>427-3</v>
          </cell>
          <cell r="H304" t="str">
            <v>N.B.P Sakrand.</v>
          </cell>
          <cell r="I304">
            <v>56</v>
          </cell>
          <cell r="J304">
            <v>38807</v>
          </cell>
          <cell r="K304">
            <v>18</v>
          </cell>
          <cell r="L304" t="str">
            <v>P</v>
          </cell>
          <cell r="M304">
            <v>20877</v>
          </cell>
          <cell r="N304">
            <v>24008.55</v>
          </cell>
          <cell r="O304">
            <v>3131.5499999999993</v>
          </cell>
          <cell r="P304">
            <v>24008.55</v>
          </cell>
          <cell r="Q304">
            <v>4801.71</v>
          </cell>
          <cell r="R304">
            <v>28810</v>
          </cell>
          <cell r="S304">
            <v>3601</v>
          </cell>
          <cell r="T304">
            <v>32411</v>
          </cell>
          <cell r="U304">
            <v>5522</v>
          </cell>
          <cell r="V304">
            <v>37933</v>
          </cell>
          <cell r="W304">
            <v>3313</v>
          </cell>
          <cell r="X304">
            <v>36444</v>
          </cell>
          <cell r="Y304">
            <v>36444</v>
          </cell>
          <cell r="Z304">
            <v>41246</v>
          </cell>
          <cell r="AA304">
            <v>3644</v>
          </cell>
          <cell r="AB304">
            <v>40088</v>
          </cell>
          <cell r="AC304">
            <v>40088</v>
          </cell>
          <cell r="AD304">
            <v>44890</v>
          </cell>
          <cell r="AE304">
            <v>3644</v>
          </cell>
          <cell r="AF304">
            <v>3006.6</v>
          </cell>
          <cell r="AG304">
            <v>43094.6</v>
          </cell>
          <cell r="AH304">
            <v>6002.1374999999998</v>
          </cell>
          <cell r="AI304">
            <v>4309.46</v>
          </cell>
          <cell r="AJ304">
            <v>47404.06</v>
          </cell>
          <cell r="AK304">
            <v>53406.197499999995</v>
          </cell>
          <cell r="AL304">
            <v>4740.4059999999999</v>
          </cell>
          <cell r="AM304">
            <v>52144.466</v>
          </cell>
          <cell r="AN304">
            <v>0</v>
          </cell>
          <cell r="AO304">
            <v>58146.603499999997</v>
          </cell>
          <cell r="AP304" t="str">
            <v>PAID UP TO JANUARY 2018</v>
          </cell>
          <cell r="AQ304">
            <v>0</v>
          </cell>
          <cell r="AS304">
            <v>58147</v>
          </cell>
          <cell r="AU304" t="str">
            <v>Ward No. 06 Poro Mirbahar Naushahro Feroze.</v>
          </cell>
          <cell r="AV304">
            <v>0</v>
          </cell>
          <cell r="AX304" t="str">
            <v>OFFLINE</v>
          </cell>
          <cell r="AY304" t="str">
            <v>Sakrand</v>
          </cell>
          <cell r="AZ304">
            <v>831314</v>
          </cell>
          <cell r="BA304">
            <v>15998.5</v>
          </cell>
        </row>
        <row r="305">
          <cell r="B305">
            <v>299</v>
          </cell>
          <cell r="C305" t="str">
            <v>Mst. Meeri w/o Khair Muhammad Mallah</v>
          </cell>
          <cell r="D305" t="str">
            <v>F/A</v>
          </cell>
          <cell r="E305">
            <v>15804</v>
          </cell>
          <cell r="F305" t="str">
            <v>Sakrand</v>
          </cell>
          <cell r="G305" t="str">
            <v>8794-1</v>
          </cell>
          <cell r="H305" t="str">
            <v>N.B.P Sakrand.</v>
          </cell>
          <cell r="I305">
            <v>56</v>
          </cell>
          <cell r="J305">
            <v>37719</v>
          </cell>
          <cell r="K305">
            <v>5</v>
          </cell>
          <cell r="L305" t="str">
            <v>F</v>
          </cell>
          <cell r="M305">
            <v>2826.5</v>
          </cell>
          <cell r="N305">
            <v>4875.7124999999996</v>
          </cell>
          <cell r="O305">
            <v>2049.2124999999996</v>
          </cell>
          <cell r="P305">
            <v>4875.7124999999996</v>
          </cell>
          <cell r="Q305">
            <v>1218.9281249999999</v>
          </cell>
          <cell r="R305">
            <v>6095</v>
          </cell>
          <cell r="S305">
            <v>731</v>
          </cell>
          <cell r="T305">
            <v>6826</v>
          </cell>
          <cell r="U305">
            <v>1121</v>
          </cell>
          <cell r="V305">
            <v>7947</v>
          </cell>
          <cell r="W305">
            <v>673</v>
          </cell>
          <cell r="X305">
            <v>7401</v>
          </cell>
          <cell r="Y305">
            <v>7401</v>
          </cell>
          <cell r="Z305">
            <v>8620</v>
          </cell>
          <cell r="AA305">
            <v>740</v>
          </cell>
          <cell r="AB305">
            <v>8141</v>
          </cell>
          <cell r="AC305">
            <v>8141</v>
          </cell>
          <cell r="AD305">
            <v>9360</v>
          </cell>
          <cell r="AE305">
            <v>740</v>
          </cell>
          <cell r="AF305">
            <v>610.57499999999993</v>
          </cell>
          <cell r="AG305">
            <v>8751.5750000000007</v>
          </cell>
          <cell r="AH305">
            <v>1523.66015625</v>
          </cell>
          <cell r="AI305">
            <v>875.15750000000014</v>
          </cell>
          <cell r="AJ305">
            <v>9626.7325000000001</v>
          </cell>
          <cell r="AK305">
            <v>11150.39265625</v>
          </cell>
          <cell r="AL305">
            <v>962.67325000000005</v>
          </cell>
          <cell r="AM305">
            <v>10589.40575</v>
          </cell>
          <cell r="AN305">
            <v>0</v>
          </cell>
          <cell r="AO305">
            <v>12113.06590625</v>
          </cell>
          <cell r="AP305" t="str">
            <v>PAID UP TO JANUARY 2018</v>
          </cell>
          <cell r="AQ305">
            <v>0</v>
          </cell>
          <cell r="AS305">
            <v>12113</v>
          </cell>
          <cell r="AU305" t="str">
            <v>C/O Faiz Muhammad  Mallah N.Q, CCRI, Sakrand</v>
          </cell>
          <cell r="AV305" t="str">
            <v>0300-3231130</v>
          </cell>
          <cell r="AY305" t="str">
            <v>Sakrand</v>
          </cell>
          <cell r="AZ305">
            <v>215246</v>
          </cell>
          <cell r="BA305">
            <v>3780</v>
          </cell>
        </row>
        <row r="306">
          <cell r="B306">
            <v>300</v>
          </cell>
          <cell r="C306" t="str">
            <v>Mr. Faqeer Muhammad  Keerio s/o Mattaro</v>
          </cell>
          <cell r="D306" t="str">
            <v>Beldar</v>
          </cell>
          <cell r="E306">
            <v>15007</v>
          </cell>
          <cell r="F306" t="str">
            <v>Sakrand</v>
          </cell>
          <cell r="G306" t="str">
            <v>8722-8</v>
          </cell>
          <cell r="H306" t="str">
            <v>N.B.P Sakrand.</v>
          </cell>
          <cell r="I306">
            <v>56</v>
          </cell>
          <cell r="J306">
            <v>36922</v>
          </cell>
          <cell r="K306">
            <v>5</v>
          </cell>
          <cell r="L306" t="str">
            <v>P</v>
          </cell>
          <cell r="M306">
            <v>2321</v>
          </cell>
          <cell r="N306">
            <v>0</v>
          </cell>
          <cell r="O306">
            <v>679</v>
          </cell>
          <cell r="P306">
            <v>3000</v>
          </cell>
          <cell r="Q306">
            <v>750</v>
          </cell>
          <cell r="R306">
            <v>3750</v>
          </cell>
          <cell r="S306">
            <v>600</v>
          </cell>
          <cell r="T306">
            <v>4350</v>
          </cell>
          <cell r="U306">
            <v>720</v>
          </cell>
          <cell r="V306">
            <v>5070</v>
          </cell>
          <cell r="W306">
            <v>432</v>
          </cell>
          <cell r="X306">
            <v>4752</v>
          </cell>
          <cell r="Y306">
            <v>5000</v>
          </cell>
          <cell r="Z306">
            <v>5750</v>
          </cell>
          <cell r="AA306">
            <v>500</v>
          </cell>
          <cell r="AB306">
            <v>5500</v>
          </cell>
          <cell r="AC306">
            <v>6000</v>
          </cell>
          <cell r="AD306">
            <v>6750</v>
          </cell>
          <cell r="AE306">
            <v>1000</v>
          </cell>
          <cell r="AF306">
            <v>450</v>
          </cell>
          <cell r="AG306">
            <v>6450</v>
          </cell>
          <cell r="AH306">
            <v>937.5</v>
          </cell>
          <cell r="AI306">
            <v>645</v>
          </cell>
          <cell r="AJ306">
            <v>7095</v>
          </cell>
          <cell r="AK306">
            <v>8032.5</v>
          </cell>
          <cell r="AL306">
            <v>709.5</v>
          </cell>
          <cell r="AM306">
            <v>7804.5</v>
          </cell>
          <cell r="AN306">
            <v>0</v>
          </cell>
          <cell r="AO306">
            <v>8742</v>
          </cell>
          <cell r="AP306" t="str">
            <v>PAID UP TO JANUARY 2018</v>
          </cell>
          <cell r="AQ306">
            <v>0</v>
          </cell>
          <cell r="AS306">
            <v>8742</v>
          </cell>
          <cell r="AU306" t="str">
            <v>Village Saand Keerio P.O ,Sakrand, S.B.A</v>
          </cell>
          <cell r="AV306">
            <v>0</v>
          </cell>
          <cell r="AX306" t="str">
            <v>OFFLINE</v>
          </cell>
          <cell r="AY306" t="str">
            <v>Sakrand</v>
          </cell>
          <cell r="AZ306">
            <v>109848</v>
          </cell>
          <cell r="BA306">
            <v>1183.8399999999999</v>
          </cell>
        </row>
        <row r="307">
          <cell r="B307">
            <v>301</v>
          </cell>
          <cell r="C307" t="str">
            <v>Mr. M. Luqman Panhwar s/o Abdul Qadir Panhwar</v>
          </cell>
          <cell r="D307" t="str">
            <v>F/A</v>
          </cell>
          <cell r="E307">
            <v>17173</v>
          </cell>
          <cell r="F307" t="str">
            <v>Sakrand</v>
          </cell>
          <cell r="G307" t="str">
            <v>20117-4</v>
          </cell>
          <cell r="H307" t="str">
            <v>N.B.P Noushaharo Feroze.</v>
          </cell>
          <cell r="I307">
            <v>41</v>
          </cell>
          <cell r="J307">
            <v>39087</v>
          </cell>
          <cell r="K307">
            <v>5</v>
          </cell>
          <cell r="L307" t="str">
            <v>P</v>
          </cell>
          <cell r="M307">
            <v>6373</v>
          </cell>
          <cell r="N307">
            <v>7328.95</v>
          </cell>
          <cell r="O307">
            <v>955.94999999999982</v>
          </cell>
          <cell r="P307">
            <v>7328.95</v>
          </cell>
          <cell r="Q307">
            <v>1832.2375</v>
          </cell>
          <cell r="R307">
            <v>9161</v>
          </cell>
          <cell r="S307">
            <v>1099</v>
          </cell>
          <cell r="T307">
            <v>10260</v>
          </cell>
          <cell r="U307">
            <v>1686</v>
          </cell>
          <cell r="V307">
            <v>11946</v>
          </cell>
          <cell r="W307">
            <v>1011</v>
          </cell>
          <cell r="X307">
            <v>11125</v>
          </cell>
          <cell r="Y307">
            <v>11125</v>
          </cell>
          <cell r="Z307">
            <v>12957</v>
          </cell>
          <cell r="AA307">
            <v>1112</v>
          </cell>
          <cell r="AB307">
            <v>12237</v>
          </cell>
          <cell r="AC307">
            <v>12237</v>
          </cell>
          <cell r="AD307">
            <v>14069</v>
          </cell>
          <cell r="AE307">
            <v>1112</v>
          </cell>
          <cell r="AF307">
            <v>917.77499999999998</v>
          </cell>
          <cell r="AG307">
            <v>13154.775</v>
          </cell>
          <cell r="AH307">
            <v>2290.296875</v>
          </cell>
          <cell r="AI307">
            <v>1315.4775</v>
          </cell>
          <cell r="AJ307">
            <v>14470.252499999999</v>
          </cell>
          <cell r="AK307">
            <v>16760.549374999999</v>
          </cell>
          <cell r="AL307">
            <v>1447.0252499999999</v>
          </cell>
          <cell r="AM307">
            <v>15917.277749999999</v>
          </cell>
          <cell r="AN307">
            <v>0</v>
          </cell>
          <cell r="AO307">
            <v>18207.574625000001</v>
          </cell>
          <cell r="AP307" t="str">
            <v>PAID UP TO JANUARY 2018</v>
          </cell>
          <cell r="AQ307">
            <v>0</v>
          </cell>
          <cell r="AS307">
            <v>18208</v>
          </cell>
          <cell r="AV307">
            <v>0</v>
          </cell>
          <cell r="AX307" t="str">
            <v>OFFLINE</v>
          </cell>
          <cell r="AY307" t="str">
            <v>Sakrand</v>
          </cell>
          <cell r="AZ307">
            <v>279166</v>
          </cell>
          <cell r="BA307">
            <v>5372.5</v>
          </cell>
        </row>
        <row r="308">
          <cell r="B308">
            <v>302</v>
          </cell>
          <cell r="C308" t="str">
            <v>Mr. M. Ashraf Mallah s/o Waryam Mallah.</v>
          </cell>
          <cell r="D308" t="str">
            <v>F/Jamadar</v>
          </cell>
          <cell r="E308">
            <v>15773</v>
          </cell>
          <cell r="F308" t="str">
            <v>Sakrand</v>
          </cell>
          <cell r="G308" t="str">
            <v>8718-4</v>
          </cell>
          <cell r="H308" t="str">
            <v>N.B.P Sakrand.</v>
          </cell>
          <cell r="I308">
            <v>56</v>
          </cell>
          <cell r="J308">
            <v>37011</v>
          </cell>
          <cell r="K308">
            <v>0</v>
          </cell>
          <cell r="L308" t="str">
            <v>P</v>
          </cell>
          <cell r="M308">
            <v>3544</v>
          </cell>
          <cell r="N308">
            <v>0</v>
          </cell>
          <cell r="O308">
            <v>-544</v>
          </cell>
          <cell r="P308">
            <v>3000</v>
          </cell>
          <cell r="Q308">
            <v>1063.2</v>
          </cell>
          <cell r="R308">
            <v>4063</v>
          </cell>
          <cell r="S308">
            <v>600</v>
          </cell>
          <cell r="T308">
            <v>4663</v>
          </cell>
          <cell r="U308">
            <v>720</v>
          </cell>
          <cell r="V308">
            <v>5383</v>
          </cell>
          <cell r="W308">
            <v>432</v>
          </cell>
          <cell r="X308">
            <v>4752</v>
          </cell>
          <cell r="Y308">
            <v>5000</v>
          </cell>
          <cell r="Z308">
            <v>6063</v>
          </cell>
          <cell r="AA308">
            <v>500</v>
          </cell>
          <cell r="AB308">
            <v>5500</v>
          </cell>
          <cell r="AC308">
            <v>6000</v>
          </cell>
          <cell r="AD308">
            <v>7063</v>
          </cell>
          <cell r="AE308">
            <v>1000</v>
          </cell>
          <cell r="AF308">
            <v>450</v>
          </cell>
          <cell r="AG308">
            <v>6450</v>
          </cell>
          <cell r="AI308">
            <v>645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Q308">
            <v>0</v>
          </cell>
          <cell r="AS308">
            <v>0</v>
          </cell>
          <cell r="AV308">
            <v>0</v>
          </cell>
          <cell r="AX308" t="str">
            <v>OFFLINE</v>
          </cell>
          <cell r="AY308" t="str">
            <v>Sakrand</v>
          </cell>
          <cell r="AZ308">
            <v>135874</v>
          </cell>
          <cell r="BA308">
            <v>1404.9</v>
          </cell>
        </row>
        <row r="309">
          <cell r="B309">
            <v>303</v>
          </cell>
          <cell r="C309" t="str">
            <v>Mst. Sahib Khatoon  w/o Sajjan Machhi.</v>
          </cell>
          <cell r="D309" t="str">
            <v>Chowkidar</v>
          </cell>
          <cell r="E309">
            <v>23832</v>
          </cell>
          <cell r="F309" t="str">
            <v>Sakrand</v>
          </cell>
          <cell r="G309" t="str">
            <v>6593-8</v>
          </cell>
          <cell r="H309" t="str">
            <v>N.B.P Sakrand.</v>
          </cell>
          <cell r="I309">
            <v>56</v>
          </cell>
          <cell r="J309">
            <v>39091</v>
          </cell>
          <cell r="K309">
            <v>1</v>
          </cell>
          <cell r="L309" t="str">
            <v>F</v>
          </cell>
          <cell r="M309">
            <v>1150</v>
          </cell>
          <cell r="N309">
            <v>1983.7499999999998</v>
          </cell>
          <cell r="O309">
            <v>1100</v>
          </cell>
          <cell r="P309">
            <v>2250</v>
          </cell>
          <cell r="Q309">
            <v>562.5</v>
          </cell>
          <cell r="R309">
            <v>2813</v>
          </cell>
          <cell r="S309">
            <v>338</v>
          </cell>
          <cell r="T309">
            <v>3151</v>
          </cell>
          <cell r="U309">
            <v>518</v>
          </cell>
          <cell r="V309">
            <v>3669</v>
          </cell>
          <cell r="W309">
            <v>311</v>
          </cell>
          <cell r="X309">
            <v>3418</v>
          </cell>
          <cell r="Y309">
            <v>3750</v>
          </cell>
          <cell r="Z309">
            <v>4313</v>
          </cell>
          <cell r="AA309">
            <v>375</v>
          </cell>
          <cell r="AB309">
            <v>4126</v>
          </cell>
          <cell r="AC309">
            <v>4500</v>
          </cell>
          <cell r="AD309">
            <v>5063</v>
          </cell>
          <cell r="AE309">
            <v>750</v>
          </cell>
          <cell r="AF309">
            <v>337.5</v>
          </cell>
          <cell r="AG309">
            <v>4837.5</v>
          </cell>
          <cell r="AH309">
            <v>703.125</v>
          </cell>
          <cell r="AI309">
            <v>483.75</v>
          </cell>
          <cell r="AJ309">
            <v>5321.25</v>
          </cell>
          <cell r="AK309">
            <v>6024.375</v>
          </cell>
          <cell r="AL309">
            <v>532.125</v>
          </cell>
          <cell r="AM309">
            <v>5853.375</v>
          </cell>
          <cell r="AN309">
            <v>0</v>
          </cell>
          <cell r="AO309">
            <v>6556.5</v>
          </cell>
          <cell r="AP309" t="str">
            <v>PAID UP TO JANUARY 2018</v>
          </cell>
          <cell r="AQ309">
            <v>0</v>
          </cell>
          <cell r="AS309">
            <v>6557</v>
          </cell>
          <cell r="AV309" t="str">
            <v>0301-3552139</v>
          </cell>
          <cell r="AX309" t="str">
            <v>OFFLINE</v>
          </cell>
          <cell r="AY309" t="str">
            <v>Sakrand</v>
          </cell>
          <cell r="AZ309">
            <v>71709</v>
          </cell>
          <cell r="BA309">
            <v>999.6</v>
          </cell>
        </row>
        <row r="310">
          <cell r="B310">
            <v>304</v>
          </cell>
          <cell r="C310" t="str">
            <v>Mr. M. Bashir Khan s/o M. Idrees Khan</v>
          </cell>
          <cell r="D310" t="str">
            <v>Acctt</v>
          </cell>
          <cell r="E310">
            <v>15766</v>
          </cell>
          <cell r="F310" t="str">
            <v>Sakrand</v>
          </cell>
          <cell r="G310" t="str">
            <v>002-6</v>
          </cell>
          <cell r="H310" t="str">
            <v>N.B.P Sakrand.</v>
          </cell>
          <cell r="I310">
            <v>56</v>
          </cell>
          <cell r="J310">
            <v>34393</v>
          </cell>
          <cell r="K310">
            <v>15</v>
          </cell>
          <cell r="L310" t="str">
            <v>P</v>
          </cell>
          <cell r="M310">
            <v>4327.5</v>
          </cell>
          <cell r="N310">
            <v>0</v>
          </cell>
          <cell r="O310">
            <v>-1327.5</v>
          </cell>
          <cell r="P310">
            <v>3000</v>
          </cell>
          <cell r="Q310">
            <v>1015.5</v>
          </cell>
          <cell r="R310">
            <v>4016</v>
          </cell>
          <cell r="S310">
            <v>600</v>
          </cell>
          <cell r="T310">
            <v>4616</v>
          </cell>
          <cell r="U310">
            <v>720</v>
          </cell>
          <cell r="V310">
            <v>5336</v>
          </cell>
          <cell r="W310">
            <v>432</v>
          </cell>
          <cell r="X310">
            <v>4753</v>
          </cell>
          <cell r="Y310">
            <v>5000</v>
          </cell>
          <cell r="Z310">
            <v>6016</v>
          </cell>
          <cell r="AA310">
            <v>500</v>
          </cell>
          <cell r="AB310">
            <v>5501</v>
          </cell>
          <cell r="AC310">
            <v>6000</v>
          </cell>
          <cell r="AD310">
            <v>7016</v>
          </cell>
          <cell r="AE310">
            <v>1000</v>
          </cell>
          <cell r="AF310">
            <v>450</v>
          </cell>
          <cell r="AG310">
            <v>6450</v>
          </cell>
          <cell r="AH310">
            <v>1269.375</v>
          </cell>
          <cell r="AI310">
            <v>645</v>
          </cell>
          <cell r="AJ310">
            <v>7095</v>
          </cell>
          <cell r="AK310">
            <v>8364.375</v>
          </cell>
          <cell r="AL310">
            <v>709.5</v>
          </cell>
          <cell r="AM310">
            <v>7804.5</v>
          </cell>
          <cell r="AN310">
            <v>0</v>
          </cell>
          <cell r="AQ310">
            <v>0</v>
          </cell>
          <cell r="AS310">
            <v>0</v>
          </cell>
          <cell r="AU310" t="str">
            <v>House No. IC-116 Khanzoda Mohalla thauda civli Sakrand.</v>
          </cell>
          <cell r="AV310" t="str">
            <v>0300-3231007</v>
          </cell>
          <cell r="AX310" t="str">
            <v>OFFLINE</v>
          </cell>
          <cell r="AY310" t="str">
            <v>Sakrand</v>
          </cell>
          <cell r="AZ310">
            <v>8225965</v>
          </cell>
          <cell r="BA310">
            <v>886.52099999999996</v>
          </cell>
        </row>
        <row r="311">
          <cell r="B311">
            <v>305</v>
          </cell>
          <cell r="C311" t="str">
            <v>Mr. Jameel Ahmad Khanzada S/O Usman Khanzada.</v>
          </cell>
          <cell r="D311" t="str">
            <v>F/A</v>
          </cell>
          <cell r="E311">
            <v>17513</v>
          </cell>
          <cell r="F311" t="str">
            <v>Sakrand</v>
          </cell>
          <cell r="G311" t="str">
            <v>368-4</v>
          </cell>
          <cell r="H311" t="str">
            <v>N.B.P Sakrand.</v>
          </cell>
          <cell r="I311">
            <v>56</v>
          </cell>
          <cell r="J311">
            <v>39427</v>
          </cell>
          <cell r="K311">
            <v>5</v>
          </cell>
          <cell r="L311" t="str">
            <v>P</v>
          </cell>
          <cell r="M311">
            <v>7741</v>
          </cell>
          <cell r="N311">
            <v>8902.15</v>
          </cell>
          <cell r="O311">
            <v>1161.1499999999996</v>
          </cell>
          <cell r="P311">
            <v>8902.15</v>
          </cell>
          <cell r="Q311">
            <v>2225.5374999999999</v>
          </cell>
          <cell r="R311">
            <v>11128</v>
          </cell>
          <cell r="S311">
            <v>1335</v>
          </cell>
          <cell r="T311">
            <v>12463</v>
          </cell>
          <cell r="U311">
            <v>2047</v>
          </cell>
          <cell r="V311">
            <v>14510</v>
          </cell>
          <cell r="W311">
            <v>1228</v>
          </cell>
          <cell r="X311">
            <v>13512</v>
          </cell>
          <cell r="Y311">
            <v>13512</v>
          </cell>
          <cell r="Z311">
            <v>15738</v>
          </cell>
          <cell r="AA311">
            <v>1351</v>
          </cell>
          <cell r="AB311">
            <v>14863</v>
          </cell>
          <cell r="AC311">
            <v>14863</v>
          </cell>
          <cell r="AD311">
            <v>17089</v>
          </cell>
          <cell r="AE311">
            <v>1351</v>
          </cell>
          <cell r="AF311">
            <v>1114.7249999999999</v>
          </cell>
          <cell r="AG311">
            <v>15977.725</v>
          </cell>
          <cell r="AH311">
            <v>2781.921875</v>
          </cell>
          <cell r="AI311">
            <v>1597.7725</v>
          </cell>
          <cell r="AJ311">
            <v>17575.497500000001</v>
          </cell>
          <cell r="AK311">
            <v>20357.419375000001</v>
          </cell>
          <cell r="AL311">
            <v>1757.5497500000001</v>
          </cell>
          <cell r="AM311">
            <v>19333.047250000003</v>
          </cell>
          <cell r="AN311">
            <v>0</v>
          </cell>
          <cell r="AO311">
            <v>22114.969125000003</v>
          </cell>
          <cell r="AP311" t="str">
            <v>PAID UP TO JANUARY 2018</v>
          </cell>
          <cell r="AQ311">
            <v>0</v>
          </cell>
          <cell r="AS311">
            <v>22115</v>
          </cell>
          <cell r="AV311" t="str">
            <v>0300-2230683</v>
          </cell>
          <cell r="AX311" t="str">
            <v>OFFLINE</v>
          </cell>
          <cell r="AY311" t="str">
            <v>Sakrand</v>
          </cell>
          <cell r="AZ311">
            <v>354459</v>
          </cell>
          <cell r="BA311">
            <v>6821.5</v>
          </cell>
        </row>
        <row r="312">
          <cell r="B312">
            <v>306</v>
          </cell>
          <cell r="C312" t="str">
            <v xml:space="preserve">Mst. Raisa Begum  w/o Bunboo khanzada </v>
          </cell>
          <cell r="D312" t="str">
            <v>F/A</v>
          </cell>
          <cell r="E312">
            <v>15619</v>
          </cell>
          <cell r="F312" t="str">
            <v>Sakrand</v>
          </cell>
          <cell r="G312" t="str">
            <v>8041-2</v>
          </cell>
          <cell r="H312" t="str">
            <v>N.B.P Sakrand.</v>
          </cell>
          <cell r="I312">
            <v>56</v>
          </cell>
          <cell r="J312">
            <v>36950</v>
          </cell>
          <cell r="K312">
            <v>5</v>
          </cell>
          <cell r="L312" t="str">
            <v>F</v>
          </cell>
          <cell r="M312">
            <v>3160</v>
          </cell>
          <cell r="N312">
            <v>0</v>
          </cell>
          <cell r="O312">
            <v>-910</v>
          </cell>
          <cell r="P312">
            <v>2250</v>
          </cell>
          <cell r="Q312">
            <v>1422</v>
          </cell>
          <cell r="R312">
            <v>3672</v>
          </cell>
          <cell r="S312">
            <v>450</v>
          </cell>
          <cell r="T312">
            <v>4122</v>
          </cell>
          <cell r="U312">
            <v>540</v>
          </cell>
          <cell r="V312">
            <v>4662</v>
          </cell>
          <cell r="W312">
            <v>324</v>
          </cell>
          <cell r="X312">
            <v>3564</v>
          </cell>
          <cell r="Y312">
            <v>3750</v>
          </cell>
          <cell r="Z312">
            <v>5172</v>
          </cell>
          <cell r="AA312">
            <v>375</v>
          </cell>
          <cell r="AB312">
            <v>4125</v>
          </cell>
          <cell r="AC312">
            <v>4500</v>
          </cell>
          <cell r="AD312">
            <v>5922</v>
          </cell>
          <cell r="AE312">
            <v>750</v>
          </cell>
          <cell r="AF312">
            <v>337.5</v>
          </cell>
          <cell r="AG312">
            <v>4837.5</v>
          </cell>
          <cell r="AH312">
            <v>1777.5</v>
          </cell>
          <cell r="AI312">
            <v>483.75</v>
          </cell>
          <cell r="AJ312">
            <v>5321.25</v>
          </cell>
          <cell r="AK312">
            <v>7098.75</v>
          </cell>
          <cell r="AL312">
            <v>532.125</v>
          </cell>
          <cell r="AM312">
            <v>5853.375</v>
          </cell>
          <cell r="AN312">
            <v>0</v>
          </cell>
          <cell r="AO312">
            <v>7630.875</v>
          </cell>
          <cell r="AP312" t="str">
            <v>PAID UP TO JANUARY 2018</v>
          </cell>
          <cell r="AQ312">
            <v>0</v>
          </cell>
          <cell r="AS312">
            <v>7631</v>
          </cell>
          <cell r="AV312">
            <v>0</v>
          </cell>
          <cell r="AX312" t="str">
            <v>OFFLINE</v>
          </cell>
          <cell r="AY312" t="str">
            <v>Sakrand</v>
          </cell>
          <cell r="AZ312">
            <v>281498</v>
          </cell>
          <cell r="BA312">
            <v>2910.6</v>
          </cell>
        </row>
        <row r="313">
          <cell r="B313">
            <v>307</v>
          </cell>
          <cell r="C313" t="str">
            <v>Mst. Majeeda Begum w/o Haji Khan.</v>
          </cell>
          <cell r="D313" t="str">
            <v>L.D.C</v>
          </cell>
          <cell r="E313">
            <v>15797</v>
          </cell>
          <cell r="F313" t="str">
            <v>Sakrand</v>
          </cell>
          <cell r="G313" t="str">
            <v>8759-4</v>
          </cell>
          <cell r="H313" t="str">
            <v>N.B.P Sakrand.</v>
          </cell>
          <cell r="I313">
            <v>56</v>
          </cell>
          <cell r="J313">
            <v>37712</v>
          </cell>
          <cell r="K313">
            <v>7</v>
          </cell>
          <cell r="L313" t="str">
            <v>F</v>
          </cell>
          <cell r="M313">
            <v>2139</v>
          </cell>
          <cell r="N313">
            <v>3689.7749999999996</v>
          </cell>
          <cell r="O313">
            <v>1550.7749999999996</v>
          </cell>
          <cell r="P313">
            <v>3689.7749999999996</v>
          </cell>
          <cell r="Q313">
            <v>922.44374999999991</v>
          </cell>
          <cell r="R313">
            <v>4612</v>
          </cell>
          <cell r="S313">
            <v>553</v>
          </cell>
          <cell r="T313">
            <v>5165</v>
          </cell>
          <cell r="U313">
            <v>849</v>
          </cell>
          <cell r="V313">
            <v>6014</v>
          </cell>
          <cell r="W313">
            <v>509</v>
          </cell>
          <cell r="X313">
            <v>5601</v>
          </cell>
          <cell r="Y313">
            <v>5601</v>
          </cell>
          <cell r="Z313">
            <v>6523</v>
          </cell>
          <cell r="AA313">
            <v>560</v>
          </cell>
          <cell r="AB313">
            <v>6161</v>
          </cell>
          <cell r="AC313">
            <v>6161</v>
          </cell>
          <cell r="AD313">
            <v>7083</v>
          </cell>
          <cell r="AE313">
            <v>560</v>
          </cell>
          <cell r="AF313">
            <v>462.07499999999999</v>
          </cell>
          <cell r="AG313">
            <v>6623.0749999999998</v>
          </cell>
          <cell r="AH313">
            <v>1153.0546875</v>
          </cell>
          <cell r="AI313">
            <v>662.3075</v>
          </cell>
          <cell r="AJ313">
            <v>7285.3824999999997</v>
          </cell>
          <cell r="AK313">
            <v>8438.4371874999997</v>
          </cell>
          <cell r="AL313">
            <v>728.53825000000006</v>
          </cell>
          <cell r="AM313">
            <v>8013.9207499999993</v>
          </cell>
          <cell r="AN313">
            <v>0</v>
          </cell>
          <cell r="AO313">
            <v>9166.9754374999993</v>
          </cell>
          <cell r="AP313" t="str">
            <v>PAID UP TO JANUARY 2018</v>
          </cell>
          <cell r="AQ313">
            <v>0</v>
          </cell>
          <cell r="AS313">
            <v>9167</v>
          </cell>
          <cell r="AV313" t="str">
            <v>0302-3246881</v>
          </cell>
          <cell r="AY313" t="str">
            <v>Sakrand</v>
          </cell>
          <cell r="AZ313">
            <v>162630</v>
          </cell>
          <cell r="BA313">
            <v>2856</v>
          </cell>
        </row>
        <row r="314">
          <cell r="B314">
            <v>308</v>
          </cell>
          <cell r="C314" t="str">
            <v>Mr. Ghulam Qadir Makhdoom s/o Allah Dino Makhdoom.</v>
          </cell>
          <cell r="D314" t="str">
            <v>P.O</v>
          </cell>
          <cell r="E314">
            <v>18299</v>
          </cell>
          <cell r="F314" t="str">
            <v>Sakrand</v>
          </cell>
          <cell r="G314" t="str">
            <v>7473-6</v>
          </cell>
          <cell r="H314" t="str">
            <v>N.B.P Kandiro Branch.</v>
          </cell>
          <cell r="I314">
            <v>93</v>
          </cell>
          <cell r="J314">
            <v>40213</v>
          </cell>
          <cell r="K314">
            <v>10</v>
          </cell>
          <cell r="L314" t="str">
            <v>P</v>
          </cell>
          <cell r="M314">
            <v>6801</v>
          </cell>
          <cell r="N314">
            <v>7821.15</v>
          </cell>
          <cell r="O314">
            <v>1020.1499999999996</v>
          </cell>
          <cell r="P314">
            <v>7821.15</v>
          </cell>
          <cell r="Q314">
            <v>1955.2874999999999</v>
          </cell>
          <cell r="R314">
            <v>9776</v>
          </cell>
          <cell r="S314">
            <v>1173</v>
          </cell>
          <cell r="T314">
            <v>10949</v>
          </cell>
          <cell r="U314">
            <v>1799</v>
          </cell>
          <cell r="V314">
            <v>12748</v>
          </cell>
          <cell r="W314">
            <v>1079</v>
          </cell>
          <cell r="X314">
            <v>11872</v>
          </cell>
          <cell r="Y314">
            <v>11872</v>
          </cell>
          <cell r="Z314">
            <v>13827</v>
          </cell>
          <cell r="AA314">
            <v>1187</v>
          </cell>
          <cell r="AB314">
            <v>13059</v>
          </cell>
          <cell r="AC314">
            <v>13059</v>
          </cell>
          <cell r="AD314">
            <v>15014</v>
          </cell>
          <cell r="AE314">
            <v>1187</v>
          </cell>
          <cell r="AF314">
            <v>979.42499999999995</v>
          </cell>
          <cell r="AG314">
            <v>14038.424999999999</v>
          </cell>
          <cell r="AH314">
            <v>2444.109375</v>
          </cell>
          <cell r="AI314">
            <v>1403.8425</v>
          </cell>
          <cell r="AJ314">
            <v>15442.2675</v>
          </cell>
          <cell r="AK314">
            <v>17886.376875000002</v>
          </cell>
          <cell r="AL314">
            <v>1544.22675</v>
          </cell>
          <cell r="AM314">
            <v>16986.49425</v>
          </cell>
          <cell r="AN314">
            <v>0</v>
          </cell>
          <cell r="AO314">
            <v>19430.603625</v>
          </cell>
          <cell r="AP314" t="str">
            <v>PAID UP TO JANUARY 2018</v>
          </cell>
          <cell r="AQ314">
            <v>0</v>
          </cell>
          <cell r="AS314">
            <v>19431</v>
          </cell>
          <cell r="AV314">
            <v>0</v>
          </cell>
          <cell r="AX314" t="str">
            <v>OFFLINE</v>
          </cell>
          <cell r="AY314" t="str">
            <v>Sakrand</v>
          </cell>
          <cell r="AZ314">
            <v>429751.55</v>
          </cell>
          <cell r="BA314">
            <v>8270.5</v>
          </cell>
        </row>
        <row r="315">
          <cell r="B315">
            <v>309</v>
          </cell>
          <cell r="C315" t="str">
            <v xml:space="preserve">Mst. Sardar Khatoon w/o Ali Nawaz Lashari </v>
          </cell>
          <cell r="D315" t="str">
            <v>N.Q</v>
          </cell>
          <cell r="F315" t="str">
            <v>Sakrand</v>
          </cell>
          <cell r="G315" t="str">
            <v>11073-6</v>
          </cell>
          <cell r="H315" t="str">
            <v>N.B.P Sakrand.</v>
          </cell>
          <cell r="I315">
            <v>56</v>
          </cell>
          <cell r="J315">
            <v>36433</v>
          </cell>
          <cell r="K315">
            <v>2</v>
          </cell>
          <cell r="L315" t="str">
            <v>F</v>
          </cell>
          <cell r="M315">
            <v>1435</v>
          </cell>
          <cell r="N315">
            <v>0</v>
          </cell>
          <cell r="O315">
            <v>815</v>
          </cell>
          <cell r="P315">
            <v>2250</v>
          </cell>
          <cell r="Q315">
            <v>646</v>
          </cell>
          <cell r="R315">
            <v>2896</v>
          </cell>
          <cell r="S315">
            <v>450</v>
          </cell>
          <cell r="T315">
            <v>3346</v>
          </cell>
          <cell r="U315">
            <v>540</v>
          </cell>
          <cell r="V315">
            <v>3886</v>
          </cell>
          <cell r="W315">
            <v>324</v>
          </cell>
          <cell r="X315">
            <v>3564</v>
          </cell>
          <cell r="Y315">
            <v>3750</v>
          </cell>
          <cell r="Z315">
            <v>4396</v>
          </cell>
          <cell r="AA315">
            <v>375</v>
          </cell>
          <cell r="AB315">
            <v>4125</v>
          </cell>
          <cell r="AC315">
            <v>4500</v>
          </cell>
          <cell r="AD315">
            <v>5146</v>
          </cell>
          <cell r="AE315">
            <v>750</v>
          </cell>
          <cell r="AF315">
            <v>337.5</v>
          </cell>
          <cell r="AG315">
            <v>4837.5</v>
          </cell>
          <cell r="AI315">
            <v>483.75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Q315">
            <v>0</v>
          </cell>
          <cell r="AS315">
            <v>0</v>
          </cell>
          <cell r="AU315" t="str">
            <v>Village Nihal Jatt, Post Office/Taluka Sakrand, Distt. Shaheed Benazirabad.</v>
          </cell>
          <cell r="AV315">
            <v>3132420848</v>
          </cell>
          <cell r="AX315" t="str">
            <v>OFFLINE</v>
          </cell>
          <cell r="AY315" t="str">
            <v>Sakrand</v>
          </cell>
          <cell r="AZ315">
            <v>181193.55</v>
          </cell>
          <cell r="BA315">
            <v>1272.5999999999999</v>
          </cell>
        </row>
        <row r="316">
          <cell r="B316">
            <v>310</v>
          </cell>
          <cell r="C316" t="str">
            <v>Mst. Lal Khatoon  w/o Abdul Hameed Khan</v>
          </cell>
          <cell r="D316" t="str">
            <v>Driver</v>
          </cell>
          <cell r="E316">
            <v>21604</v>
          </cell>
          <cell r="F316" t="str">
            <v>Sakrand</v>
          </cell>
          <cell r="G316" t="str">
            <v>5609-2</v>
          </cell>
          <cell r="H316" t="str">
            <v>N.B.P Sakrand.</v>
          </cell>
          <cell r="I316">
            <v>56</v>
          </cell>
          <cell r="J316">
            <v>37804</v>
          </cell>
          <cell r="K316">
            <v>7</v>
          </cell>
          <cell r="L316" t="str">
            <v>F</v>
          </cell>
          <cell r="M316">
            <v>2528</v>
          </cell>
          <cell r="N316">
            <v>4360.7999999999993</v>
          </cell>
          <cell r="O316">
            <v>1832.7999999999993</v>
          </cell>
          <cell r="P316">
            <v>4360.7999999999993</v>
          </cell>
          <cell r="Q316">
            <v>1090.1999999999998</v>
          </cell>
          <cell r="R316">
            <v>5451</v>
          </cell>
          <cell r="S316">
            <v>654</v>
          </cell>
          <cell r="T316">
            <v>6105</v>
          </cell>
          <cell r="U316">
            <v>1003</v>
          </cell>
          <cell r="V316">
            <v>7108</v>
          </cell>
          <cell r="W316">
            <v>602</v>
          </cell>
          <cell r="X316">
            <v>6620</v>
          </cell>
          <cell r="Y316">
            <v>6620</v>
          </cell>
          <cell r="Z316">
            <v>7710</v>
          </cell>
          <cell r="AA316">
            <v>662</v>
          </cell>
          <cell r="AB316">
            <v>7282</v>
          </cell>
          <cell r="AC316">
            <v>7282</v>
          </cell>
          <cell r="AD316">
            <v>8372</v>
          </cell>
          <cell r="AE316">
            <v>662</v>
          </cell>
          <cell r="AF316">
            <v>546.15</v>
          </cell>
          <cell r="AG316">
            <v>7828.15</v>
          </cell>
          <cell r="AH316">
            <v>1362.7499999999998</v>
          </cell>
          <cell r="AI316">
            <v>782.81500000000005</v>
          </cell>
          <cell r="AJ316">
            <v>8610.9650000000001</v>
          </cell>
          <cell r="AK316">
            <v>9973.7150000000001</v>
          </cell>
          <cell r="AL316">
            <v>861.09650000000011</v>
          </cell>
          <cell r="AM316">
            <v>9472.0614999999998</v>
          </cell>
          <cell r="AN316">
            <v>0</v>
          </cell>
          <cell r="AO316">
            <v>10834.8115</v>
          </cell>
          <cell r="AP316" t="str">
            <v>PAID UP TO JANUARY 2018</v>
          </cell>
          <cell r="AQ316">
            <v>0</v>
          </cell>
          <cell r="AS316">
            <v>10835</v>
          </cell>
          <cell r="AV316">
            <v>0</v>
          </cell>
          <cell r="AX316" t="str">
            <v>OFFLINE</v>
          </cell>
          <cell r="AY316" t="str">
            <v>Sakrand</v>
          </cell>
          <cell r="AZ316">
            <v>132422</v>
          </cell>
          <cell r="BA316">
            <v>2028.6</v>
          </cell>
        </row>
        <row r="317">
          <cell r="B317">
            <v>311</v>
          </cell>
          <cell r="C317" t="str">
            <v>Mst. Sakina w/o Chutto Chandio</v>
          </cell>
          <cell r="D317" t="str">
            <v>Beldar</v>
          </cell>
          <cell r="E317">
            <v>17287</v>
          </cell>
          <cell r="F317" t="str">
            <v>Sakrand</v>
          </cell>
          <cell r="G317" t="str">
            <v>5571-6</v>
          </cell>
          <cell r="H317" t="str">
            <v>N.B.P Sakrand.</v>
          </cell>
          <cell r="I317">
            <v>56</v>
          </cell>
          <cell r="J317">
            <v>37747</v>
          </cell>
          <cell r="K317">
            <v>5</v>
          </cell>
          <cell r="L317" t="str">
            <v>F</v>
          </cell>
          <cell r="M317">
            <v>2071</v>
          </cell>
          <cell r="N317">
            <v>3572.4749999999999</v>
          </cell>
          <cell r="O317">
            <v>1501.4749999999999</v>
          </cell>
          <cell r="P317">
            <v>3572.4749999999999</v>
          </cell>
          <cell r="Q317">
            <v>893.11874999999998</v>
          </cell>
          <cell r="R317">
            <v>4466</v>
          </cell>
          <cell r="S317">
            <v>536</v>
          </cell>
          <cell r="T317">
            <v>5002</v>
          </cell>
          <cell r="U317">
            <v>822</v>
          </cell>
          <cell r="V317">
            <v>5824</v>
          </cell>
          <cell r="W317">
            <v>493</v>
          </cell>
          <cell r="X317">
            <v>5424</v>
          </cell>
          <cell r="Y317">
            <v>5424</v>
          </cell>
          <cell r="Z317">
            <v>6317</v>
          </cell>
          <cell r="AA317">
            <v>542</v>
          </cell>
          <cell r="AB317">
            <v>5966</v>
          </cell>
          <cell r="AC317">
            <v>5966</v>
          </cell>
          <cell r="AD317">
            <v>6859</v>
          </cell>
          <cell r="AE317">
            <v>542</v>
          </cell>
          <cell r="AF317">
            <v>447.45</v>
          </cell>
          <cell r="AG317">
            <v>6413.45</v>
          </cell>
          <cell r="AI317">
            <v>641.34500000000003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Q317">
            <v>0</v>
          </cell>
          <cell r="AS317">
            <v>0</v>
          </cell>
          <cell r="AV317">
            <v>0</v>
          </cell>
          <cell r="AX317" t="str">
            <v>OFFLINE</v>
          </cell>
          <cell r="AY317" t="str">
            <v>Sakrand</v>
          </cell>
          <cell r="AZ317">
            <v>69906</v>
          </cell>
          <cell r="BA317">
            <v>1663.76</v>
          </cell>
        </row>
        <row r="318">
          <cell r="B318">
            <v>312</v>
          </cell>
          <cell r="C318" t="str">
            <v>Mst. Rahima w/o Haji Maula Bux</v>
          </cell>
          <cell r="D318" t="str">
            <v>Chowkidar</v>
          </cell>
          <cell r="F318" t="str">
            <v>Sakrand</v>
          </cell>
          <cell r="G318" t="str">
            <v>8741-5</v>
          </cell>
          <cell r="H318" t="str">
            <v>N.B.P Sakrand.</v>
          </cell>
          <cell r="I318">
            <v>56</v>
          </cell>
          <cell r="J318">
            <v>33278</v>
          </cell>
          <cell r="K318">
            <v>1</v>
          </cell>
          <cell r="L318" t="str">
            <v>F</v>
          </cell>
          <cell r="M318">
            <v>1200</v>
          </cell>
          <cell r="N318">
            <v>0</v>
          </cell>
          <cell r="O318">
            <v>1050</v>
          </cell>
          <cell r="P318">
            <v>2250</v>
          </cell>
          <cell r="Q318">
            <v>562.5</v>
          </cell>
          <cell r="R318">
            <v>2813</v>
          </cell>
          <cell r="S318">
            <v>450</v>
          </cell>
          <cell r="T318">
            <v>3263</v>
          </cell>
          <cell r="U318">
            <v>540</v>
          </cell>
          <cell r="V318">
            <v>3803</v>
          </cell>
          <cell r="W318">
            <v>324</v>
          </cell>
          <cell r="X318">
            <v>3565</v>
          </cell>
          <cell r="Y318">
            <v>3750</v>
          </cell>
          <cell r="Z318">
            <v>4313</v>
          </cell>
          <cell r="AA318">
            <v>375</v>
          </cell>
          <cell r="AB318">
            <v>4126</v>
          </cell>
          <cell r="AC318">
            <v>4500</v>
          </cell>
          <cell r="AD318">
            <v>5063</v>
          </cell>
          <cell r="AE318">
            <v>750</v>
          </cell>
          <cell r="AF318">
            <v>337.5</v>
          </cell>
          <cell r="AG318">
            <v>4837.5</v>
          </cell>
          <cell r="AI318">
            <v>483.75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Q318">
            <v>0</v>
          </cell>
          <cell r="AS318">
            <v>0</v>
          </cell>
          <cell r="AV318">
            <v>0</v>
          </cell>
          <cell r="AY318" t="str">
            <v>Sakrand</v>
          </cell>
          <cell r="AZ318" t="str">
            <v>NOT FOUND</v>
          </cell>
          <cell r="BA318">
            <v>266.88</v>
          </cell>
        </row>
        <row r="319">
          <cell r="B319">
            <v>313</v>
          </cell>
          <cell r="C319" t="str">
            <v>Mst. Jamal Khatoon w/o Qadir Bux</v>
          </cell>
          <cell r="D319" t="str">
            <v>Beldar</v>
          </cell>
          <cell r="F319" t="str">
            <v>Sakrand</v>
          </cell>
          <cell r="G319" t="str">
            <v>8839-8</v>
          </cell>
          <cell r="H319" t="str">
            <v>N.B.P Sakrand.</v>
          </cell>
          <cell r="I319">
            <v>56</v>
          </cell>
          <cell r="J319">
            <v>32716</v>
          </cell>
          <cell r="K319">
            <v>7</v>
          </cell>
          <cell r="L319" t="str">
            <v>F</v>
          </cell>
          <cell r="M319">
            <v>1200</v>
          </cell>
          <cell r="N319">
            <v>0</v>
          </cell>
          <cell r="O319">
            <v>1050</v>
          </cell>
          <cell r="P319">
            <v>2250</v>
          </cell>
          <cell r="Q319">
            <v>562.5</v>
          </cell>
          <cell r="R319">
            <v>2813</v>
          </cell>
          <cell r="S319">
            <v>450</v>
          </cell>
          <cell r="T319">
            <v>3263</v>
          </cell>
          <cell r="U319">
            <v>540</v>
          </cell>
          <cell r="V319">
            <v>3803</v>
          </cell>
          <cell r="W319">
            <v>324</v>
          </cell>
          <cell r="X319">
            <v>3565</v>
          </cell>
          <cell r="Y319">
            <v>3750</v>
          </cell>
          <cell r="Z319">
            <v>4313</v>
          </cell>
          <cell r="AA319">
            <v>375</v>
          </cell>
          <cell r="AB319">
            <v>4126</v>
          </cell>
          <cell r="AC319">
            <v>4500</v>
          </cell>
          <cell r="AD319">
            <v>5063</v>
          </cell>
          <cell r="AE319">
            <v>750</v>
          </cell>
          <cell r="AF319">
            <v>337.5</v>
          </cell>
          <cell r="AG319">
            <v>4837.5</v>
          </cell>
          <cell r="AH319">
            <v>703.125</v>
          </cell>
          <cell r="AI319">
            <v>483.75</v>
          </cell>
          <cell r="AJ319">
            <v>5321.25</v>
          </cell>
          <cell r="AK319">
            <v>6024.375</v>
          </cell>
          <cell r="AL319">
            <v>532.125</v>
          </cell>
          <cell r="AM319">
            <v>5853.375</v>
          </cell>
          <cell r="AN319">
            <v>0</v>
          </cell>
          <cell r="AO319">
            <v>6556.5</v>
          </cell>
          <cell r="AP319" t="str">
            <v>PAID UP TO JANUARY 2018</v>
          </cell>
          <cell r="AQ319">
            <v>0</v>
          </cell>
          <cell r="AS319">
            <v>6557</v>
          </cell>
          <cell r="AV319">
            <v>0</v>
          </cell>
          <cell r="AY319" t="str">
            <v>Dadu</v>
          </cell>
          <cell r="AZ319" t="str">
            <v>NOT FOUND</v>
          </cell>
          <cell r="BA319">
            <v>300</v>
          </cell>
        </row>
        <row r="320">
          <cell r="B320">
            <v>314</v>
          </cell>
          <cell r="C320" t="str">
            <v>Mst. Hoori w/o Shameer Ali Macchi</v>
          </cell>
          <cell r="D320" t="str">
            <v>Beldar</v>
          </cell>
          <cell r="F320" t="str">
            <v>Sakrand</v>
          </cell>
          <cell r="G320" t="str">
            <v>8814-7</v>
          </cell>
          <cell r="H320" t="str">
            <v>N.B.P Sakrand.</v>
          </cell>
          <cell r="I320">
            <v>56</v>
          </cell>
          <cell r="J320">
            <v>32496</v>
          </cell>
          <cell r="K320">
            <v>7</v>
          </cell>
          <cell r="L320" t="str">
            <v>F</v>
          </cell>
          <cell r="M320">
            <v>1200</v>
          </cell>
          <cell r="N320">
            <v>0</v>
          </cell>
          <cell r="O320">
            <v>1050</v>
          </cell>
          <cell r="P320">
            <v>2250</v>
          </cell>
          <cell r="Q320">
            <v>562.5</v>
          </cell>
          <cell r="R320">
            <v>2813</v>
          </cell>
          <cell r="S320">
            <v>450</v>
          </cell>
          <cell r="T320">
            <v>3263</v>
          </cell>
          <cell r="U320">
            <v>540</v>
          </cell>
          <cell r="V320">
            <v>3803</v>
          </cell>
          <cell r="W320">
            <v>324</v>
          </cell>
          <cell r="X320">
            <v>3565</v>
          </cell>
          <cell r="Y320">
            <v>3750</v>
          </cell>
          <cell r="Z320">
            <v>4313</v>
          </cell>
          <cell r="AA320">
            <v>375</v>
          </cell>
          <cell r="AB320">
            <v>4126</v>
          </cell>
          <cell r="AC320">
            <v>4500</v>
          </cell>
          <cell r="AD320">
            <v>5063</v>
          </cell>
          <cell r="AE320">
            <v>750</v>
          </cell>
          <cell r="AF320">
            <v>337.5</v>
          </cell>
          <cell r="AG320">
            <v>4837.5</v>
          </cell>
          <cell r="AH320">
            <v>703.125</v>
          </cell>
          <cell r="AI320">
            <v>483.75</v>
          </cell>
          <cell r="AJ320">
            <v>5321.25</v>
          </cell>
          <cell r="AK320">
            <v>6024.375</v>
          </cell>
          <cell r="AL320">
            <v>532.125</v>
          </cell>
          <cell r="AM320">
            <v>5853.375</v>
          </cell>
          <cell r="AN320">
            <v>0</v>
          </cell>
          <cell r="AO320">
            <v>6556.5</v>
          </cell>
          <cell r="AP320" t="str">
            <v>PAID UP TO JANUARY 2018</v>
          </cell>
          <cell r="AQ320">
            <v>0</v>
          </cell>
          <cell r="AS320">
            <v>6557</v>
          </cell>
          <cell r="AV320" t="str">
            <v>0302-2609089</v>
          </cell>
          <cell r="AY320" t="str">
            <v>Sakrand</v>
          </cell>
          <cell r="AZ320" t="str">
            <v>NOT FOUND</v>
          </cell>
          <cell r="BA320">
            <v>300</v>
          </cell>
        </row>
        <row r="321">
          <cell r="B321">
            <v>315</v>
          </cell>
          <cell r="C321" t="str">
            <v>Mst. Safiat w/o Gul Mohammad</v>
          </cell>
          <cell r="D321" t="str">
            <v>Beldar</v>
          </cell>
          <cell r="F321" t="str">
            <v>Sakrand</v>
          </cell>
          <cell r="G321" t="str">
            <v>8757-6</v>
          </cell>
          <cell r="H321" t="str">
            <v>N.B.P Sakrand.</v>
          </cell>
          <cell r="I321">
            <v>56</v>
          </cell>
          <cell r="J321">
            <v>32899</v>
          </cell>
          <cell r="K321">
            <v>7</v>
          </cell>
          <cell r="L321" t="str">
            <v>F</v>
          </cell>
          <cell r="M321">
            <v>1200</v>
          </cell>
          <cell r="N321">
            <v>0</v>
          </cell>
          <cell r="O321">
            <v>1050</v>
          </cell>
          <cell r="P321">
            <v>2250</v>
          </cell>
          <cell r="Q321">
            <v>562.5</v>
          </cell>
          <cell r="R321">
            <v>2813</v>
          </cell>
          <cell r="S321">
            <v>450</v>
          </cell>
          <cell r="T321">
            <v>3263</v>
          </cell>
          <cell r="U321">
            <v>540</v>
          </cell>
          <cell r="V321">
            <v>3803</v>
          </cell>
          <cell r="W321">
            <v>324</v>
          </cell>
          <cell r="X321">
            <v>3565</v>
          </cell>
          <cell r="Y321">
            <v>3750</v>
          </cell>
          <cell r="Z321">
            <v>4313</v>
          </cell>
          <cell r="AA321">
            <v>375</v>
          </cell>
          <cell r="AB321">
            <v>4126</v>
          </cell>
          <cell r="AC321">
            <v>4500</v>
          </cell>
          <cell r="AD321">
            <v>5063</v>
          </cell>
          <cell r="AE321">
            <v>750</v>
          </cell>
          <cell r="AF321">
            <v>337.5</v>
          </cell>
          <cell r="AG321">
            <v>4837.5</v>
          </cell>
          <cell r="AH321">
            <v>703.125</v>
          </cell>
          <cell r="AI321">
            <v>483.75</v>
          </cell>
          <cell r="AJ321">
            <v>5321.25</v>
          </cell>
          <cell r="AK321">
            <v>6024.375</v>
          </cell>
          <cell r="AL321">
            <v>532.125</v>
          </cell>
          <cell r="AM321">
            <v>5853.375</v>
          </cell>
          <cell r="AN321">
            <v>0</v>
          </cell>
          <cell r="AQ321">
            <v>0</v>
          </cell>
          <cell r="AS321">
            <v>0</v>
          </cell>
          <cell r="AV321">
            <v>0</v>
          </cell>
          <cell r="AY321" t="str">
            <v>Sakrand</v>
          </cell>
          <cell r="AZ321" t="str">
            <v>NOT FOUND</v>
          </cell>
          <cell r="BA321">
            <v>300</v>
          </cell>
        </row>
        <row r="322">
          <cell r="B322">
            <v>316</v>
          </cell>
          <cell r="C322" t="str">
            <v>Mst. Nighat Perveen w/o Mohammad Khalil Rajpoot</v>
          </cell>
          <cell r="D322" t="str">
            <v>P.O</v>
          </cell>
          <cell r="E322">
            <v>17899</v>
          </cell>
          <cell r="F322" t="str">
            <v>Sakrand</v>
          </cell>
          <cell r="G322">
            <v>3134831661</v>
          </cell>
          <cell r="H322" t="str">
            <v>N.B.P Bhirya City, Naushehro Feroz</v>
          </cell>
          <cell r="I322">
            <v>2093</v>
          </cell>
          <cell r="J322">
            <v>37468</v>
          </cell>
          <cell r="K322">
            <v>10</v>
          </cell>
          <cell r="L322" t="str">
            <v>F</v>
          </cell>
          <cell r="M322">
            <v>3734</v>
          </cell>
          <cell r="N322">
            <v>6441.15</v>
          </cell>
          <cell r="O322">
            <v>2707.1499999999996</v>
          </cell>
          <cell r="P322">
            <v>6441.15</v>
          </cell>
          <cell r="Q322">
            <v>1610.2874999999999</v>
          </cell>
          <cell r="R322">
            <v>8051</v>
          </cell>
          <cell r="S322">
            <v>966</v>
          </cell>
          <cell r="T322">
            <v>9017</v>
          </cell>
          <cell r="U322">
            <v>1481</v>
          </cell>
          <cell r="V322">
            <v>10498</v>
          </cell>
          <cell r="W322">
            <v>889</v>
          </cell>
          <cell r="X322">
            <v>9777</v>
          </cell>
          <cell r="Y322">
            <v>9777</v>
          </cell>
          <cell r="Z322">
            <v>11387</v>
          </cell>
          <cell r="AA322">
            <v>978</v>
          </cell>
          <cell r="AB322">
            <v>10755</v>
          </cell>
          <cell r="AC322">
            <v>10755</v>
          </cell>
          <cell r="AD322">
            <v>12365</v>
          </cell>
          <cell r="AE322">
            <v>978</v>
          </cell>
          <cell r="AF322">
            <v>806.625</v>
          </cell>
          <cell r="AG322">
            <v>11561.625</v>
          </cell>
          <cell r="AH322">
            <v>2012.859375</v>
          </cell>
          <cell r="AI322">
            <v>1156.1625000000001</v>
          </cell>
          <cell r="AJ322">
            <v>12717.7875</v>
          </cell>
          <cell r="AK322">
            <v>14730.646875</v>
          </cell>
          <cell r="AL322">
            <v>1271.7787500000002</v>
          </cell>
          <cell r="AM322">
            <v>13989.56625</v>
          </cell>
          <cell r="AN322">
            <v>0</v>
          </cell>
          <cell r="AO322">
            <v>16002.425625</v>
          </cell>
          <cell r="AP322" t="str">
            <v>PAID UP TO JANUARY 2018</v>
          </cell>
          <cell r="AQ322">
            <v>0</v>
          </cell>
          <cell r="AS322">
            <v>16002</v>
          </cell>
          <cell r="AV322">
            <v>0</v>
          </cell>
          <cell r="AY322" t="str">
            <v>Sakrand</v>
          </cell>
          <cell r="AZ322">
            <v>377360</v>
          </cell>
          <cell r="BA322">
            <v>4991</v>
          </cell>
        </row>
        <row r="323">
          <cell r="B323">
            <v>317</v>
          </cell>
          <cell r="C323" t="str">
            <v>Mst. Hurmat w/o Peer Bux Lashari</v>
          </cell>
          <cell r="D323" t="str">
            <v>Beldar</v>
          </cell>
          <cell r="F323" t="str">
            <v>Sakrand</v>
          </cell>
          <cell r="G323" t="str">
            <v>8724-6</v>
          </cell>
          <cell r="H323" t="str">
            <v>N.B.P Sakrand.</v>
          </cell>
          <cell r="I323">
            <v>56</v>
          </cell>
          <cell r="J323">
            <v>35985</v>
          </cell>
          <cell r="K323">
            <v>7</v>
          </cell>
          <cell r="L323" t="str">
            <v>F</v>
          </cell>
          <cell r="M323">
            <v>2172</v>
          </cell>
          <cell r="N323">
            <v>0</v>
          </cell>
          <cell r="O323">
            <v>78</v>
          </cell>
          <cell r="P323">
            <v>2250</v>
          </cell>
          <cell r="Q323">
            <v>977.4</v>
          </cell>
          <cell r="R323">
            <v>3227</v>
          </cell>
          <cell r="S323">
            <v>450</v>
          </cell>
          <cell r="T323">
            <v>3677</v>
          </cell>
          <cell r="U323">
            <v>540</v>
          </cell>
          <cell r="V323">
            <v>4217</v>
          </cell>
          <cell r="W323">
            <v>324</v>
          </cell>
          <cell r="X323">
            <v>3564</v>
          </cell>
          <cell r="Y323">
            <v>3750</v>
          </cell>
          <cell r="Z323">
            <v>4727</v>
          </cell>
          <cell r="AA323">
            <v>375</v>
          </cell>
          <cell r="AB323">
            <v>4125</v>
          </cell>
          <cell r="AC323">
            <v>4500</v>
          </cell>
          <cell r="AD323">
            <v>5477</v>
          </cell>
          <cell r="AE323">
            <v>750</v>
          </cell>
          <cell r="AF323">
            <v>337.5</v>
          </cell>
          <cell r="AG323">
            <v>4837.5</v>
          </cell>
          <cell r="AH323">
            <v>1221.75</v>
          </cell>
          <cell r="AI323">
            <v>483.75</v>
          </cell>
          <cell r="AJ323">
            <v>5321.25</v>
          </cell>
          <cell r="AK323">
            <v>6543</v>
          </cell>
          <cell r="AL323">
            <v>532.125</v>
          </cell>
          <cell r="AM323">
            <v>5853.375</v>
          </cell>
          <cell r="AN323">
            <v>0</v>
          </cell>
          <cell r="AO323">
            <v>7075.125</v>
          </cell>
          <cell r="AP323" t="str">
            <v>PAID UP TO JANUARY 2018</v>
          </cell>
          <cell r="AQ323">
            <v>0</v>
          </cell>
          <cell r="AS323">
            <v>7075</v>
          </cell>
          <cell r="AV323" t="str">
            <v>0302-3090930</v>
          </cell>
          <cell r="AX323" t="str">
            <v>OFFLINE</v>
          </cell>
          <cell r="AY323" t="str">
            <v>Sakrand</v>
          </cell>
          <cell r="AZ323">
            <v>70350</v>
          </cell>
          <cell r="BA323">
            <v>1103.2</v>
          </cell>
        </row>
        <row r="324">
          <cell r="B324">
            <v>318</v>
          </cell>
          <cell r="C324" t="str">
            <v>Mst. Maryum w/o Pirano Khan</v>
          </cell>
          <cell r="D324" t="str">
            <v>Chowkidar</v>
          </cell>
          <cell r="F324" t="str">
            <v>Sakrand</v>
          </cell>
          <cell r="G324" t="str">
            <v>8747-9</v>
          </cell>
          <cell r="H324" t="str">
            <v>N.B.P Sakrand.</v>
          </cell>
          <cell r="I324">
            <v>56</v>
          </cell>
          <cell r="J324">
            <v>33407</v>
          </cell>
          <cell r="K324">
            <v>1</v>
          </cell>
          <cell r="L324" t="str">
            <v>F</v>
          </cell>
          <cell r="M324">
            <v>1208</v>
          </cell>
          <cell r="N324">
            <v>0</v>
          </cell>
          <cell r="O324">
            <v>1042</v>
          </cell>
          <cell r="P324">
            <v>2250</v>
          </cell>
          <cell r="Q324">
            <v>562.5</v>
          </cell>
          <cell r="R324">
            <v>2813</v>
          </cell>
          <cell r="S324">
            <v>450</v>
          </cell>
          <cell r="T324">
            <v>3263</v>
          </cell>
          <cell r="U324">
            <v>540</v>
          </cell>
          <cell r="V324">
            <v>3803</v>
          </cell>
          <cell r="W324">
            <v>324</v>
          </cell>
          <cell r="X324">
            <v>3565</v>
          </cell>
          <cell r="Y324">
            <v>3750</v>
          </cell>
          <cell r="Z324">
            <v>4313</v>
          </cell>
          <cell r="AA324">
            <v>375</v>
          </cell>
          <cell r="AB324">
            <v>4126</v>
          </cell>
          <cell r="AC324">
            <v>4500</v>
          </cell>
          <cell r="AD324">
            <v>5063</v>
          </cell>
          <cell r="AE324">
            <v>750</v>
          </cell>
          <cell r="AF324">
            <v>337.5</v>
          </cell>
          <cell r="AG324">
            <v>4837.5</v>
          </cell>
          <cell r="AH324">
            <v>703.125</v>
          </cell>
          <cell r="AI324">
            <v>483.75</v>
          </cell>
          <cell r="AJ324">
            <v>5321.25</v>
          </cell>
          <cell r="AK324">
            <v>6024.375</v>
          </cell>
          <cell r="AL324">
            <v>532.125</v>
          </cell>
          <cell r="AM324">
            <v>5853.375</v>
          </cell>
          <cell r="AN324">
            <v>0</v>
          </cell>
          <cell r="AO324">
            <v>6556.5</v>
          </cell>
          <cell r="AP324" t="str">
            <v>PAID UP TO JANUARY 2018</v>
          </cell>
          <cell r="AQ324">
            <v>0</v>
          </cell>
          <cell r="AS324">
            <v>6557</v>
          </cell>
          <cell r="AV324">
            <v>0</v>
          </cell>
          <cell r="AY324" t="str">
            <v>Sakrand</v>
          </cell>
          <cell r="AZ324" t="str">
            <v>NOT FOUND</v>
          </cell>
          <cell r="BA324">
            <v>329.63</v>
          </cell>
        </row>
        <row r="325">
          <cell r="B325">
            <v>319</v>
          </cell>
          <cell r="C325" t="str">
            <v>Mst. Zulekhan w/o Ghulam Rasool</v>
          </cell>
          <cell r="D325" t="str">
            <v>Beldar</v>
          </cell>
          <cell r="F325" t="str">
            <v>Sakrand</v>
          </cell>
          <cell r="G325" t="str">
            <v>8736-2</v>
          </cell>
          <cell r="H325" t="str">
            <v>N.B.P Sakrand.</v>
          </cell>
          <cell r="I325">
            <v>56</v>
          </cell>
          <cell r="J325">
            <v>35403</v>
          </cell>
          <cell r="K325">
            <v>7</v>
          </cell>
          <cell r="L325" t="str">
            <v>F</v>
          </cell>
          <cell r="M325">
            <v>1236</v>
          </cell>
          <cell r="N325">
            <v>0</v>
          </cell>
          <cell r="O325">
            <v>1014</v>
          </cell>
          <cell r="P325">
            <v>2250</v>
          </cell>
          <cell r="Q325">
            <v>562.5</v>
          </cell>
          <cell r="R325">
            <v>2813</v>
          </cell>
          <cell r="S325">
            <v>450</v>
          </cell>
          <cell r="T325">
            <v>3263</v>
          </cell>
          <cell r="U325">
            <v>540</v>
          </cell>
          <cell r="V325">
            <v>3803</v>
          </cell>
          <cell r="W325">
            <v>324</v>
          </cell>
          <cell r="X325">
            <v>3565</v>
          </cell>
          <cell r="Y325">
            <v>3750</v>
          </cell>
          <cell r="Z325">
            <v>4313</v>
          </cell>
          <cell r="AA325">
            <v>375</v>
          </cell>
          <cell r="AB325">
            <v>4126</v>
          </cell>
          <cell r="AC325">
            <v>4500</v>
          </cell>
          <cell r="AD325">
            <v>5063</v>
          </cell>
          <cell r="AE325">
            <v>750</v>
          </cell>
          <cell r="AF325">
            <v>337.5</v>
          </cell>
          <cell r="AG325">
            <v>4837.5</v>
          </cell>
          <cell r="AH325">
            <v>703.125</v>
          </cell>
          <cell r="AI325">
            <v>483.75</v>
          </cell>
          <cell r="AJ325">
            <v>5321.25</v>
          </cell>
          <cell r="AK325">
            <v>6024.375</v>
          </cell>
          <cell r="AL325">
            <v>532.125</v>
          </cell>
          <cell r="AM325">
            <v>5853.375</v>
          </cell>
          <cell r="AN325">
            <v>0</v>
          </cell>
          <cell r="AO325">
            <v>6556.5</v>
          </cell>
          <cell r="AP325" t="str">
            <v>PAID UP TO JANUARY 2018</v>
          </cell>
          <cell r="AQ325">
            <v>0</v>
          </cell>
          <cell r="AS325">
            <v>6557</v>
          </cell>
          <cell r="AV325">
            <v>0</v>
          </cell>
          <cell r="AY325" t="str">
            <v>Sakrand</v>
          </cell>
          <cell r="AZ325">
            <v>96067</v>
          </cell>
          <cell r="BA325">
            <v>993.3</v>
          </cell>
        </row>
        <row r="326">
          <cell r="B326">
            <v>320</v>
          </cell>
          <cell r="C326" t="str">
            <v>Mst. Sattabi w/o Mehar Machi.</v>
          </cell>
          <cell r="D326" t="str">
            <v>Beldar</v>
          </cell>
          <cell r="F326" t="str">
            <v>Sakrand</v>
          </cell>
          <cell r="G326" t="str">
            <v>8740-2</v>
          </cell>
          <cell r="H326" t="str">
            <v>N.B.P Sakrand.</v>
          </cell>
          <cell r="I326">
            <v>56</v>
          </cell>
          <cell r="J326">
            <v>35160</v>
          </cell>
          <cell r="K326">
            <v>7</v>
          </cell>
          <cell r="L326" t="str">
            <v>F</v>
          </cell>
          <cell r="M326">
            <v>1200</v>
          </cell>
          <cell r="N326">
            <v>0</v>
          </cell>
          <cell r="O326">
            <v>1050</v>
          </cell>
          <cell r="P326">
            <v>2250</v>
          </cell>
          <cell r="Q326">
            <v>562.5</v>
          </cell>
          <cell r="R326">
            <v>2813</v>
          </cell>
          <cell r="S326">
            <v>450</v>
          </cell>
          <cell r="T326">
            <v>3263</v>
          </cell>
          <cell r="U326">
            <v>540</v>
          </cell>
          <cell r="V326">
            <v>3803</v>
          </cell>
          <cell r="W326">
            <v>324</v>
          </cell>
          <cell r="X326">
            <v>3565</v>
          </cell>
          <cell r="Y326">
            <v>3750</v>
          </cell>
          <cell r="Z326">
            <v>4313</v>
          </cell>
          <cell r="AA326">
            <v>375</v>
          </cell>
          <cell r="AB326">
            <v>4126</v>
          </cell>
          <cell r="AC326">
            <v>4500</v>
          </cell>
          <cell r="AD326">
            <v>5063</v>
          </cell>
          <cell r="AE326">
            <v>750</v>
          </cell>
          <cell r="AF326">
            <v>337.5</v>
          </cell>
          <cell r="AG326">
            <v>4837.5</v>
          </cell>
          <cell r="AH326">
            <v>703.125</v>
          </cell>
          <cell r="AI326">
            <v>483.75</v>
          </cell>
          <cell r="AJ326">
            <v>5321.25</v>
          </cell>
          <cell r="AK326">
            <v>6024.375</v>
          </cell>
          <cell r="AL326">
            <v>532.125</v>
          </cell>
          <cell r="AM326">
            <v>5853.375</v>
          </cell>
          <cell r="AN326">
            <v>0</v>
          </cell>
          <cell r="AO326">
            <v>6556.5</v>
          </cell>
          <cell r="AP326" t="str">
            <v>PAID UP TO JANUARY 2018</v>
          </cell>
          <cell r="AQ326">
            <v>0</v>
          </cell>
          <cell r="AS326">
            <v>6557</v>
          </cell>
          <cell r="AV326" t="str">
            <v>0306-3081847</v>
          </cell>
          <cell r="AY326" t="str">
            <v>Sakrand</v>
          </cell>
          <cell r="AZ326" t="str">
            <v>NOT FOUND</v>
          </cell>
          <cell r="BA326">
            <v>732.64</v>
          </cell>
        </row>
        <row r="327">
          <cell r="B327">
            <v>321</v>
          </cell>
          <cell r="C327" t="str">
            <v>Mr. Ghulam Nabi Panhwar s/o M. Umer Panhwar</v>
          </cell>
          <cell r="D327" t="str">
            <v>S.S.O</v>
          </cell>
          <cell r="E327">
            <v>18080</v>
          </cell>
          <cell r="F327" t="str">
            <v>Sakrand</v>
          </cell>
          <cell r="G327" t="str">
            <v>4430-0</v>
          </cell>
          <cell r="H327" t="str">
            <v>N.B.P Sakrand.</v>
          </cell>
          <cell r="I327">
            <v>56</v>
          </cell>
          <cell r="J327">
            <v>39994</v>
          </cell>
          <cell r="K327">
            <v>19</v>
          </cell>
          <cell r="L327" t="str">
            <v>P</v>
          </cell>
          <cell r="M327">
            <v>23941</v>
          </cell>
          <cell r="N327">
            <v>27532.149999999998</v>
          </cell>
          <cell r="O327">
            <v>3591.1499999999978</v>
          </cell>
          <cell r="P327">
            <v>27532.149999999998</v>
          </cell>
          <cell r="Q327">
            <v>5506.43</v>
          </cell>
          <cell r="R327">
            <v>33039</v>
          </cell>
          <cell r="S327">
            <v>4130</v>
          </cell>
          <cell r="T327">
            <v>37169</v>
          </cell>
          <cell r="U327">
            <v>6333</v>
          </cell>
          <cell r="V327">
            <v>43502</v>
          </cell>
          <cell r="W327">
            <v>3800</v>
          </cell>
          <cell r="X327">
            <v>41796</v>
          </cell>
          <cell r="Y327">
            <v>41796</v>
          </cell>
          <cell r="Z327">
            <v>47302</v>
          </cell>
          <cell r="AA327">
            <v>4180</v>
          </cell>
          <cell r="AB327">
            <v>45976</v>
          </cell>
          <cell r="AC327">
            <v>45976</v>
          </cell>
          <cell r="AD327">
            <v>51482</v>
          </cell>
          <cell r="AE327">
            <v>4180</v>
          </cell>
          <cell r="AF327">
            <v>3448.2</v>
          </cell>
          <cell r="AG327">
            <v>49424.2</v>
          </cell>
          <cell r="AH327">
            <v>6883.0375000000004</v>
          </cell>
          <cell r="AI327">
            <v>4942.42</v>
          </cell>
          <cell r="AJ327">
            <v>54366.619999999995</v>
          </cell>
          <cell r="AK327">
            <v>61249.657499999994</v>
          </cell>
          <cell r="AL327">
            <v>5436.6620000000003</v>
          </cell>
          <cell r="AM327">
            <v>59803.281999999992</v>
          </cell>
          <cell r="AN327">
            <v>0</v>
          </cell>
          <cell r="AO327">
            <v>66686.319499999998</v>
          </cell>
          <cell r="AP327" t="str">
            <v>PAID UP TO JANUARY 2018</v>
          </cell>
          <cell r="AQ327">
            <v>0</v>
          </cell>
          <cell r="AS327">
            <v>66686</v>
          </cell>
          <cell r="AV327" t="str">
            <v>0300-3797271</v>
          </cell>
          <cell r="AX327" t="str">
            <v>OFFLINE</v>
          </cell>
          <cell r="AY327" t="str">
            <v>Sakrand</v>
          </cell>
          <cell r="AZ327">
            <v>1315625</v>
          </cell>
          <cell r="BA327">
            <v>25319</v>
          </cell>
        </row>
        <row r="328">
          <cell r="B328">
            <v>322</v>
          </cell>
          <cell r="C328" t="str">
            <v>Mst. Soomri W/O  Mohammad Hashim Khaskhali</v>
          </cell>
          <cell r="D328" t="str">
            <v>F/A</v>
          </cell>
          <cell r="E328">
            <v>16030</v>
          </cell>
          <cell r="F328" t="str">
            <v>Sakrand</v>
          </cell>
          <cell r="G328" t="str">
            <v>8343-7</v>
          </cell>
          <cell r="H328" t="str">
            <v>N.B.P Sakrand.</v>
          </cell>
          <cell r="I328">
            <v>56</v>
          </cell>
          <cell r="J328">
            <v>37944</v>
          </cell>
          <cell r="K328">
            <v>10</v>
          </cell>
          <cell r="L328" t="str">
            <v>F</v>
          </cell>
          <cell r="M328">
            <v>2380.75</v>
          </cell>
          <cell r="N328">
            <v>4106.7937499999998</v>
          </cell>
          <cell r="O328">
            <v>1726.0437499999998</v>
          </cell>
          <cell r="P328">
            <v>4106.7937499999998</v>
          </cell>
          <cell r="Q328">
            <v>1026.5899999999999</v>
          </cell>
          <cell r="R328">
            <v>5133</v>
          </cell>
          <cell r="S328">
            <v>616</v>
          </cell>
          <cell r="T328">
            <v>5749</v>
          </cell>
          <cell r="U328">
            <v>944</v>
          </cell>
          <cell r="V328">
            <v>6693</v>
          </cell>
          <cell r="W328">
            <v>567</v>
          </cell>
          <cell r="X328">
            <v>6233</v>
          </cell>
          <cell r="Y328">
            <v>6233</v>
          </cell>
          <cell r="Z328">
            <v>7260</v>
          </cell>
          <cell r="AA328">
            <v>623</v>
          </cell>
          <cell r="AB328">
            <v>6856</v>
          </cell>
          <cell r="AC328">
            <v>6856</v>
          </cell>
          <cell r="AD328">
            <v>7883</v>
          </cell>
          <cell r="AE328">
            <v>623</v>
          </cell>
          <cell r="AF328">
            <v>514.19999999999993</v>
          </cell>
          <cell r="AG328">
            <v>7370.2</v>
          </cell>
          <cell r="AH328">
            <v>1283.2375</v>
          </cell>
          <cell r="AI328">
            <v>737.02</v>
          </cell>
          <cell r="AJ328">
            <v>8107.2199999999993</v>
          </cell>
          <cell r="AK328">
            <v>9390.4574999999986</v>
          </cell>
          <cell r="AL328">
            <v>810.72199999999998</v>
          </cell>
          <cell r="AM328">
            <v>8917.9419999999991</v>
          </cell>
          <cell r="AN328">
            <v>0</v>
          </cell>
          <cell r="AO328">
            <v>10201.179499999998</v>
          </cell>
          <cell r="AP328" t="str">
            <v>FIRST PAYMENT AS FAMILY PENSION (Arear from 2.10.2017 to 31.12.2017 with 10% Increase 2017 +January 2018=Rs.33959+10201=Rs. 44160/-)</v>
          </cell>
          <cell r="AQ328">
            <v>44160</v>
          </cell>
          <cell r="AS328">
            <v>54361</v>
          </cell>
          <cell r="AV328" t="str">
            <v>0308-2160686</v>
          </cell>
          <cell r="AX328" t="str">
            <v>OFFLINE</v>
          </cell>
          <cell r="AY328" t="str">
            <v>Sakrand</v>
          </cell>
          <cell r="AZ328">
            <v>189225</v>
          </cell>
          <cell r="BA328">
            <v>3186.4</v>
          </cell>
        </row>
        <row r="329">
          <cell r="B329">
            <v>323</v>
          </cell>
          <cell r="C329" t="str">
            <v>Dr. Ali Hassan Rind s/o M. Moosa.</v>
          </cell>
          <cell r="D329" t="str">
            <v>S.S.O</v>
          </cell>
          <cell r="E329">
            <v>16981</v>
          </cell>
          <cell r="F329" t="str">
            <v>Sakrand</v>
          </cell>
          <cell r="G329" t="str">
            <v>98-1</v>
          </cell>
          <cell r="H329" t="str">
            <v>N.B.P Sakrand.</v>
          </cell>
          <cell r="I329">
            <v>56</v>
          </cell>
          <cell r="J329">
            <v>38895</v>
          </cell>
          <cell r="K329">
            <v>18</v>
          </cell>
          <cell r="L329" t="str">
            <v>P</v>
          </cell>
          <cell r="M329">
            <v>20877</v>
          </cell>
          <cell r="N329">
            <v>24008.55</v>
          </cell>
          <cell r="O329">
            <v>3131.5499999999993</v>
          </cell>
          <cell r="P329">
            <v>24008.55</v>
          </cell>
          <cell r="Q329">
            <v>4801.71</v>
          </cell>
          <cell r="R329">
            <v>28810</v>
          </cell>
          <cell r="S329">
            <v>3601</v>
          </cell>
          <cell r="T329">
            <v>32411</v>
          </cell>
          <cell r="U329">
            <v>5522</v>
          </cell>
          <cell r="V329">
            <v>37933</v>
          </cell>
          <cell r="W329">
            <v>3313</v>
          </cell>
          <cell r="X329">
            <v>36444</v>
          </cell>
          <cell r="Y329">
            <v>36444</v>
          </cell>
          <cell r="Z329">
            <v>41246</v>
          </cell>
          <cell r="AA329">
            <v>3644</v>
          </cell>
          <cell r="AB329">
            <v>40088</v>
          </cell>
          <cell r="AC329">
            <v>40088</v>
          </cell>
          <cell r="AD329">
            <v>44890</v>
          </cell>
          <cell r="AE329">
            <v>3644</v>
          </cell>
          <cell r="AF329">
            <v>3006.6</v>
          </cell>
          <cell r="AG329">
            <v>43094.6</v>
          </cell>
          <cell r="AH329">
            <v>6002.1374999999998</v>
          </cell>
          <cell r="AI329">
            <v>4309.46</v>
          </cell>
          <cell r="AJ329">
            <v>47404.06</v>
          </cell>
          <cell r="AK329">
            <v>53406.197499999995</v>
          </cell>
          <cell r="AL329">
            <v>4740.4059999999999</v>
          </cell>
          <cell r="AM329">
            <v>52144.466</v>
          </cell>
          <cell r="AN329">
            <v>0</v>
          </cell>
          <cell r="AO329">
            <v>58146.603499999997</v>
          </cell>
          <cell r="AP329" t="str">
            <v>PAID UP TO JANUARY 2018</v>
          </cell>
          <cell r="AQ329">
            <v>0</v>
          </cell>
          <cell r="AS329">
            <v>58147</v>
          </cell>
          <cell r="AV329" t="str">
            <v>0345-3752604</v>
          </cell>
          <cell r="AX329" t="str">
            <v>OFFLINE</v>
          </cell>
          <cell r="AY329" t="str">
            <v>Sakrand</v>
          </cell>
          <cell r="AZ329">
            <v>831314</v>
          </cell>
          <cell r="BA329">
            <v>15998.5</v>
          </cell>
        </row>
        <row r="330">
          <cell r="B330">
            <v>324</v>
          </cell>
          <cell r="C330" t="str">
            <v>Mst. Mehar-un-Nisa w/o  Abdul Aziz Khaskheli</v>
          </cell>
          <cell r="D330" t="str">
            <v>F/A</v>
          </cell>
          <cell r="E330">
            <v>17899</v>
          </cell>
          <cell r="F330" t="str">
            <v>Sakrand</v>
          </cell>
          <cell r="G330" t="str">
            <v>9524-6</v>
          </cell>
          <cell r="H330" t="str">
            <v>N.B.P Sakrand.</v>
          </cell>
          <cell r="I330">
            <v>56</v>
          </cell>
          <cell r="J330">
            <v>39813</v>
          </cell>
          <cell r="K330">
            <v>10</v>
          </cell>
          <cell r="L330" t="str">
            <v>F</v>
          </cell>
          <cell r="M330">
            <v>3718</v>
          </cell>
          <cell r="N330">
            <v>6413.5499999999993</v>
          </cell>
          <cell r="O330">
            <v>2695.5499999999993</v>
          </cell>
          <cell r="P330">
            <v>6413.5499999999993</v>
          </cell>
          <cell r="Q330">
            <v>1604</v>
          </cell>
          <cell r="R330">
            <v>8018</v>
          </cell>
          <cell r="S330">
            <v>962</v>
          </cell>
          <cell r="T330">
            <v>8980</v>
          </cell>
          <cell r="U330">
            <v>1475</v>
          </cell>
          <cell r="V330">
            <v>10455</v>
          </cell>
          <cell r="W330">
            <v>885</v>
          </cell>
          <cell r="X330">
            <v>9736</v>
          </cell>
          <cell r="Y330">
            <v>9736</v>
          </cell>
          <cell r="Z330">
            <v>11340</v>
          </cell>
          <cell r="AA330">
            <v>974</v>
          </cell>
          <cell r="AB330">
            <v>10710</v>
          </cell>
          <cell r="AC330">
            <v>10710</v>
          </cell>
          <cell r="AD330">
            <v>12314</v>
          </cell>
          <cell r="AE330">
            <v>974</v>
          </cell>
          <cell r="AF330">
            <v>803.25</v>
          </cell>
          <cell r="AG330">
            <v>11513.25</v>
          </cell>
          <cell r="AH330">
            <v>2005</v>
          </cell>
          <cell r="AI330">
            <v>1151.325</v>
          </cell>
          <cell r="AJ330">
            <v>12664.575000000001</v>
          </cell>
          <cell r="AK330">
            <v>14669.575000000001</v>
          </cell>
          <cell r="AL330">
            <v>1266.4575000000002</v>
          </cell>
          <cell r="AM330">
            <v>13931.032500000001</v>
          </cell>
          <cell r="AN330">
            <v>0</v>
          </cell>
          <cell r="AO330">
            <v>15936.032500000001</v>
          </cell>
          <cell r="AP330" t="str">
            <v>PAID UP TO JANUARY 2018</v>
          </cell>
          <cell r="AQ330">
            <v>0</v>
          </cell>
          <cell r="AS330">
            <v>15936</v>
          </cell>
          <cell r="AU330" t="str">
            <v>Ward No.03, Khaskheli Mahalla Old Sakrand, Distt. Shaheed Benazirabad.</v>
          </cell>
          <cell r="AV330" t="str">
            <v>0301-3896596</v>
          </cell>
          <cell r="AX330" t="str">
            <v>OFFLINE</v>
          </cell>
          <cell r="AY330" t="str">
            <v>Sakrand</v>
          </cell>
          <cell r="AZ330">
            <v>408655</v>
          </cell>
          <cell r="BA330">
            <v>7864.5</v>
          </cell>
        </row>
        <row r="331">
          <cell r="B331">
            <v>325</v>
          </cell>
          <cell r="C331" t="str">
            <v>Dr. Ahmed Ali Baloch s/o M. Umer</v>
          </cell>
          <cell r="D331" t="str">
            <v>PSO</v>
          </cell>
          <cell r="E331">
            <v>17661</v>
          </cell>
          <cell r="F331" t="str">
            <v>Sakrand</v>
          </cell>
          <cell r="G331" t="str">
            <v>10053-2</v>
          </cell>
          <cell r="H331" t="str">
            <v>N.B.P Sakrand.</v>
          </cell>
          <cell r="I331">
            <v>56</v>
          </cell>
          <cell r="J331">
            <v>39576</v>
          </cell>
          <cell r="K331">
            <v>19</v>
          </cell>
          <cell r="L331" t="str">
            <v>P</v>
          </cell>
          <cell r="M331">
            <v>25369</v>
          </cell>
          <cell r="N331">
            <v>29174.35</v>
          </cell>
          <cell r="O331">
            <v>3805.3499999999985</v>
          </cell>
          <cell r="P331">
            <v>29174.35</v>
          </cell>
          <cell r="Q331">
            <v>5834.87</v>
          </cell>
          <cell r="R331">
            <v>35009</v>
          </cell>
          <cell r="S331">
            <v>4376</v>
          </cell>
          <cell r="T331">
            <v>39385</v>
          </cell>
          <cell r="U331">
            <v>6710</v>
          </cell>
          <cell r="V331">
            <v>46095</v>
          </cell>
          <cell r="W331">
            <v>4026</v>
          </cell>
          <cell r="X331">
            <v>44286</v>
          </cell>
          <cell r="Y331">
            <v>44286</v>
          </cell>
          <cell r="Z331">
            <v>50121</v>
          </cell>
          <cell r="AA331">
            <v>4429</v>
          </cell>
          <cell r="AB331">
            <v>48715</v>
          </cell>
          <cell r="AC331">
            <v>48715</v>
          </cell>
          <cell r="AD331">
            <v>54550</v>
          </cell>
          <cell r="AE331">
            <v>4429</v>
          </cell>
          <cell r="AF331">
            <v>3653.625</v>
          </cell>
          <cell r="AG331">
            <v>52368.625</v>
          </cell>
          <cell r="AH331">
            <v>7293.5874999999996</v>
          </cell>
          <cell r="AI331">
            <v>5236.8625000000002</v>
          </cell>
          <cell r="AJ331">
            <v>57605.487500000003</v>
          </cell>
          <cell r="AK331">
            <v>64899.075000000004</v>
          </cell>
          <cell r="AL331">
            <v>5760.5487500000008</v>
          </cell>
          <cell r="AM331">
            <v>63366.036250000005</v>
          </cell>
          <cell r="AN331">
            <v>0</v>
          </cell>
          <cell r="AO331">
            <v>70659.623749999999</v>
          </cell>
          <cell r="AP331" t="str">
            <v>PAID UP TO JANUARY 2018</v>
          </cell>
          <cell r="AQ331">
            <v>0</v>
          </cell>
          <cell r="AS331">
            <v>70660</v>
          </cell>
          <cell r="AV331" t="str">
            <v>0313-2288067</v>
          </cell>
          <cell r="AX331" t="str">
            <v>OFFLINE</v>
          </cell>
          <cell r="AY331" t="str">
            <v>Sakrand</v>
          </cell>
          <cell r="AZ331">
            <v>1244697</v>
          </cell>
          <cell r="BA331">
            <v>23954</v>
          </cell>
        </row>
        <row r="332">
          <cell r="B332">
            <v>326</v>
          </cell>
          <cell r="C332" t="str">
            <v>Mr. Haji Shah Alam s/o Mir Zaman</v>
          </cell>
          <cell r="D332" t="str">
            <v>F/Asstt</v>
          </cell>
          <cell r="E332">
            <v>13739</v>
          </cell>
          <cell r="F332" t="str">
            <v>D.I.Khan</v>
          </cell>
          <cell r="G332" t="str">
            <v>6627-8</v>
          </cell>
          <cell r="H332" t="str">
            <v>N.B.P Sarai Nourang Branch.</v>
          </cell>
          <cell r="I332">
            <v>964</v>
          </cell>
          <cell r="J332">
            <v>35654</v>
          </cell>
          <cell r="K332">
            <v>5</v>
          </cell>
          <cell r="L332" t="str">
            <v>P</v>
          </cell>
          <cell r="M332">
            <v>5657</v>
          </cell>
          <cell r="N332">
            <v>0</v>
          </cell>
          <cell r="O332">
            <v>-2657</v>
          </cell>
          <cell r="P332">
            <v>3000</v>
          </cell>
          <cell r="Q332">
            <v>1697.1</v>
          </cell>
          <cell r="R332">
            <v>4697</v>
          </cell>
          <cell r="S332">
            <v>600</v>
          </cell>
          <cell r="T332">
            <v>5297</v>
          </cell>
          <cell r="U332">
            <v>720</v>
          </cell>
          <cell r="V332">
            <v>7396.5</v>
          </cell>
          <cell r="W332">
            <v>570</v>
          </cell>
          <cell r="X332">
            <v>6269</v>
          </cell>
          <cell r="Y332">
            <v>6269</v>
          </cell>
          <cell r="Z332">
            <v>7966</v>
          </cell>
          <cell r="AA332">
            <v>627</v>
          </cell>
          <cell r="AB332">
            <v>6896</v>
          </cell>
          <cell r="AC332">
            <v>6896</v>
          </cell>
          <cell r="AD332">
            <v>8593</v>
          </cell>
          <cell r="AE332">
            <v>627</v>
          </cell>
          <cell r="AF332">
            <v>517.19999999999993</v>
          </cell>
          <cell r="AG332">
            <v>7413.2</v>
          </cell>
          <cell r="AH332">
            <v>2121.375</v>
          </cell>
          <cell r="AI332">
            <v>741.32</v>
          </cell>
          <cell r="AJ332">
            <v>8154.5199999999995</v>
          </cell>
          <cell r="AK332">
            <v>10275.895</v>
          </cell>
          <cell r="AL332">
            <v>815.452</v>
          </cell>
          <cell r="AM332">
            <v>8969.9719999999998</v>
          </cell>
          <cell r="AN332">
            <v>0</v>
          </cell>
          <cell r="AO332">
            <v>11091.347</v>
          </cell>
          <cell r="AP332" t="str">
            <v>PAID UP TO JANUARY 2018</v>
          </cell>
          <cell r="AQ332">
            <v>0</v>
          </cell>
          <cell r="AS332">
            <v>11091</v>
          </cell>
          <cell r="AU332" t="str">
            <v>Nar Bhakmal Zai, P/O Saria Naurang, Tehsil &amp; District Lakki Marwat</v>
          </cell>
          <cell r="AV332" t="str">
            <v>0969-351267</v>
          </cell>
          <cell r="AW332">
            <v>0</v>
          </cell>
          <cell r="AX332" t="str">
            <v>OFFLINE</v>
          </cell>
          <cell r="AY332" t="str">
            <v>D.I.Khan</v>
          </cell>
          <cell r="AZ332">
            <v>237337</v>
          </cell>
          <cell r="BA332">
            <v>2557.8000000000002</v>
          </cell>
          <cell r="BB332" t="str">
            <v>Recalculate and disburse New correct Pension in the Month of October-2017 But arrear still Pending</v>
          </cell>
        </row>
        <row r="333">
          <cell r="B333">
            <v>327</v>
          </cell>
          <cell r="C333" t="str">
            <v>Mr. Ghulam Mustafa s/o Din Mohammad Memon</v>
          </cell>
          <cell r="D333" t="str">
            <v>S.S.O</v>
          </cell>
          <cell r="E333">
            <v>16517</v>
          </cell>
          <cell r="F333" t="str">
            <v>Khi/P.I.D.C</v>
          </cell>
          <cell r="G333" t="str">
            <v>028267-3</v>
          </cell>
          <cell r="H333" t="str">
            <v>N.B.P P.I.D.C House Branch Karachi.</v>
          </cell>
          <cell r="I333">
            <v>50</v>
          </cell>
          <cell r="J333">
            <v>35125</v>
          </cell>
          <cell r="K333">
            <v>18</v>
          </cell>
          <cell r="L333" t="str">
            <v>P</v>
          </cell>
          <cell r="M333">
            <v>10776</v>
          </cell>
          <cell r="N333">
            <v>0</v>
          </cell>
          <cell r="O333">
            <v>-7776</v>
          </cell>
          <cell r="P333">
            <v>3000</v>
          </cell>
          <cell r="Q333">
            <v>2586.2399999999998</v>
          </cell>
          <cell r="R333">
            <v>5586</v>
          </cell>
          <cell r="S333">
            <v>600</v>
          </cell>
          <cell r="T333">
            <v>6186</v>
          </cell>
          <cell r="U333">
            <v>720</v>
          </cell>
          <cell r="V333">
            <v>6906</v>
          </cell>
          <cell r="W333">
            <v>432</v>
          </cell>
          <cell r="X333">
            <v>4752</v>
          </cell>
          <cell r="Y333">
            <v>5000</v>
          </cell>
          <cell r="Z333">
            <v>7586</v>
          </cell>
          <cell r="AA333">
            <v>500</v>
          </cell>
          <cell r="AB333">
            <v>5500</v>
          </cell>
          <cell r="AC333">
            <v>6000</v>
          </cell>
          <cell r="AD333">
            <v>8586</v>
          </cell>
          <cell r="AE333">
            <v>1000</v>
          </cell>
          <cell r="AF333">
            <v>450</v>
          </cell>
          <cell r="AG333">
            <v>6450</v>
          </cell>
          <cell r="AI333">
            <v>645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Q333">
            <v>0</v>
          </cell>
          <cell r="AS333">
            <v>0</v>
          </cell>
          <cell r="AU333" t="str">
            <v>C/O Ghulam Asghar Memon Asstt Registrar Agri: Unversity Tandojam Disst, Hyderabad</v>
          </cell>
          <cell r="AV333">
            <v>0</v>
          </cell>
          <cell r="AW333" t="str">
            <v>Not Physicall Verfication</v>
          </cell>
          <cell r="AY333" t="str">
            <v>Sakrand</v>
          </cell>
          <cell r="AZ333">
            <v>702394.13</v>
          </cell>
          <cell r="BA333">
            <v>5305.3</v>
          </cell>
        </row>
        <row r="334">
          <cell r="B334">
            <v>328</v>
          </cell>
          <cell r="C334" t="str">
            <v>Mr. Taufiq Rasheed s/o Abdul Rasheed Khan</v>
          </cell>
          <cell r="D334" t="str">
            <v>Secy</v>
          </cell>
          <cell r="F334" t="str">
            <v>Khi/P.I.D.C</v>
          </cell>
          <cell r="G334" t="str">
            <v>19836-4</v>
          </cell>
          <cell r="H334" t="str">
            <v>N.B.P P.I.D.C House Branch Karachi.</v>
          </cell>
          <cell r="I334">
            <v>50</v>
          </cell>
          <cell r="J334">
            <v>35534</v>
          </cell>
          <cell r="K334">
            <v>19</v>
          </cell>
          <cell r="L334" t="str">
            <v>P</v>
          </cell>
          <cell r="M334">
            <v>5711</v>
          </cell>
          <cell r="N334">
            <v>0</v>
          </cell>
          <cell r="O334">
            <v>-2711</v>
          </cell>
          <cell r="P334">
            <v>3000</v>
          </cell>
          <cell r="Q334">
            <v>1370.64</v>
          </cell>
          <cell r="R334">
            <v>4371</v>
          </cell>
          <cell r="S334">
            <v>600</v>
          </cell>
          <cell r="T334">
            <v>4971</v>
          </cell>
          <cell r="U334">
            <v>720</v>
          </cell>
          <cell r="V334">
            <v>5691</v>
          </cell>
          <cell r="W334">
            <v>432</v>
          </cell>
          <cell r="X334">
            <v>4752</v>
          </cell>
          <cell r="Y334">
            <v>5000</v>
          </cell>
          <cell r="Z334">
            <v>6371</v>
          </cell>
          <cell r="AA334">
            <v>500</v>
          </cell>
          <cell r="AB334">
            <v>5500</v>
          </cell>
          <cell r="AC334">
            <v>6000</v>
          </cell>
          <cell r="AD334">
            <v>7371</v>
          </cell>
          <cell r="AE334">
            <v>1000</v>
          </cell>
          <cell r="AF334">
            <v>450</v>
          </cell>
          <cell r="AG334">
            <v>6450</v>
          </cell>
          <cell r="AH334">
            <v>1713.3000000000002</v>
          </cell>
          <cell r="AI334">
            <v>645</v>
          </cell>
          <cell r="AJ334">
            <v>7095</v>
          </cell>
          <cell r="AK334">
            <v>8808.2999999999993</v>
          </cell>
          <cell r="AL334">
            <v>709.5</v>
          </cell>
          <cell r="AM334">
            <v>7804.5</v>
          </cell>
          <cell r="AN334">
            <v>0</v>
          </cell>
          <cell r="AO334">
            <v>9517.7999999999993</v>
          </cell>
          <cell r="AP334" t="str">
            <v>PAID UP TO JANUARY 2018</v>
          </cell>
          <cell r="AQ334">
            <v>0</v>
          </cell>
          <cell r="AS334">
            <v>9518</v>
          </cell>
          <cell r="AU334" t="str">
            <v>House No. S-F-1, Block-16, Sea View town ship phase 5, Defance Housing Authority Karachi.</v>
          </cell>
          <cell r="AV334">
            <v>0</v>
          </cell>
          <cell r="AY334" t="str">
            <v>Head Quarter</v>
          </cell>
          <cell r="AZ334" t="str">
            <v>NOT FOUND</v>
          </cell>
          <cell r="BA334">
            <v>2864.16</v>
          </cell>
        </row>
        <row r="335">
          <cell r="B335">
            <v>329</v>
          </cell>
          <cell r="C335" t="str">
            <v>Mst. Munawar Jahan Begum w/o Hafiz Baig</v>
          </cell>
          <cell r="D335" t="str">
            <v>S.K</v>
          </cell>
          <cell r="F335" t="str">
            <v>Khi/P.I.D.C</v>
          </cell>
          <cell r="G335" t="str">
            <v>26093-7</v>
          </cell>
          <cell r="H335" t="str">
            <v>N.B.P P.I.D.C House Branch Karachi.</v>
          </cell>
          <cell r="I335">
            <v>50</v>
          </cell>
          <cell r="J335">
            <v>35462</v>
          </cell>
          <cell r="K335">
            <v>5</v>
          </cell>
          <cell r="L335" t="str">
            <v>F</v>
          </cell>
          <cell r="M335">
            <v>3386</v>
          </cell>
          <cell r="N335">
            <v>0</v>
          </cell>
          <cell r="O335">
            <v>-1136</v>
          </cell>
          <cell r="P335">
            <v>2250</v>
          </cell>
          <cell r="Q335">
            <v>1523.7</v>
          </cell>
          <cell r="R335">
            <v>3774</v>
          </cell>
          <cell r="S335">
            <v>450</v>
          </cell>
          <cell r="T335">
            <v>4224</v>
          </cell>
          <cell r="U335">
            <v>540</v>
          </cell>
          <cell r="V335">
            <v>4764</v>
          </cell>
          <cell r="W335">
            <v>324</v>
          </cell>
          <cell r="X335">
            <v>3564</v>
          </cell>
          <cell r="Y335">
            <v>3750</v>
          </cell>
          <cell r="Z335">
            <v>5274</v>
          </cell>
          <cell r="AA335">
            <v>375</v>
          </cell>
          <cell r="AB335">
            <v>4125</v>
          </cell>
          <cell r="AC335">
            <v>4500</v>
          </cell>
          <cell r="AD335">
            <v>6024</v>
          </cell>
          <cell r="AE335">
            <v>750</v>
          </cell>
          <cell r="AF335">
            <v>337.5</v>
          </cell>
          <cell r="AG335">
            <v>4837.5</v>
          </cell>
          <cell r="AH335">
            <v>1904.625</v>
          </cell>
          <cell r="AI335">
            <v>483.75</v>
          </cell>
          <cell r="AJ335">
            <v>5321.25</v>
          </cell>
          <cell r="AK335">
            <v>7225.875</v>
          </cell>
          <cell r="AL335">
            <v>532.125</v>
          </cell>
          <cell r="AM335">
            <v>5853.375</v>
          </cell>
          <cell r="AN335">
            <v>0</v>
          </cell>
          <cell r="AO335">
            <v>7758</v>
          </cell>
          <cell r="AP335" t="str">
            <v>PAID UP TO JANUARY 2018</v>
          </cell>
          <cell r="AQ335">
            <v>0</v>
          </cell>
          <cell r="AS335">
            <v>7758</v>
          </cell>
          <cell r="AU335" t="str">
            <v>House No 28-D, Gulistan e johar Block 12 Karachi</v>
          </cell>
          <cell r="AV335" t="str">
            <v>0344-2450166</v>
          </cell>
          <cell r="AY335" t="str">
            <v>Head Quarter</v>
          </cell>
          <cell r="AZ335" t="str">
            <v>NOT FOUND</v>
          </cell>
          <cell r="BA335">
            <v>2831.72</v>
          </cell>
        </row>
        <row r="336">
          <cell r="B336">
            <v>330</v>
          </cell>
          <cell r="C336" t="str">
            <v>Mr. Nooruddin s/o Fayyaz ud din</v>
          </cell>
          <cell r="D336" t="str">
            <v>Supdt</v>
          </cell>
          <cell r="F336" t="str">
            <v>Khi/P.I.D.C</v>
          </cell>
          <cell r="G336" t="str">
            <v>18892-7</v>
          </cell>
          <cell r="H336" t="str">
            <v>N.B.P P.I.D.C House Branch Karachi.</v>
          </cell>
          <cell r="I336">
            <v>50</v>
          </cell>
          <cell r="J336">
            <v>35693</v>
          </cell>
          <cell r="K336">
            <v>16</v>
          </cell>
          <cell r="L336" t="str">
            <v>P</v>
          </cell>
          <cell r="M336">
            <v>7144.5</v>
          </cell>
          <cell r="N336">
            <v>0</v>
          </cell>
          <cell r="O336">
            <v>-4144.5</v>
          </cell>
          <cell r="P336">
            <v>3000</v>
          </cell>
          <cell r="Q336">
            <v>1714.5</v>
          </cell>
          <cell r="R336">
            <v>4715</v>
          </cell>
          <cell r="S336">
            <v>600</v>
          </cell>
          <cell r="T336">
            <v>5315</v>
          </cell>
          <cell r="U336">
            <v>720</v>
          </cell>
          <cell r="V336">
            <v>14273.75</v>
          </cell>
          <cell r="W336">
            <v>1256</v>
          </cell>
          <cell r="X336">
            <v>13815</v>
          </cell>
          <cell r="Y336">
            <v>13815</v>
          </cell>
          <cell r="Z336">
            <v>15530</v>
          </cell>
          <cell r="AA336">
            <v>1382</v>
          </cell>
          <cell r="AB336">
            <v>15198</v>
          </cell>
          <cell r="AC336">
            <v>15198</v>
          </cell>
          <cell r="AD336">
            <v>16913</v>
          </cell>
          <cell r="AE336">
            <v>1383</v>
          </cell>
          <cell r="AF336">
            <v>1139.8499999999999</v>
          </cell>
          <cell r="AG336">
            <v>16337.85</v>
          </cell>
          <cell r="AH336">
            <v>2143.125</v>
          </cell>
          <cell r="AI336">
            <v>1633.7850000000001</v>
          </cell>
          <cell r="AJ336">
            <v>17971.635000000002</v>
          </cell>
          <cell r="AK336">
            <v>20114.760000000002</v>
          </cell>
          <cell r="AL336">
            <v>1797.1635000000003</v>
          </cell>
          <cell r="AM336">
            <v>19768.798500000001</v>
          </cell>
          <cell r="AN336">
            <v>0</v>
          </cell>
          <cell r="AO336">
            <v>21911.923500000001</v>
          </cell>
          <cell r="AP336" t="str">
            <v>PAID UP TO JANUARY 2018</v>
          </cell>
          <cell r="AQ336">
            <v>0</v>
          </cell>
          <cell r="AS336">
            <v>21912</v>
          </cell>
          <cell r="AU336" t="str">
            <v>House No 426 Sector 37-D Landi No 1 Karachi</v>
          </cell>
          <cell r="AV336" t="str">
            <v>0311-8328238</v>
          </cell>
          <cell r="AY336" t="str">
            <v>Head Quarter</v>
          </cell>
          <cell r="AZ336">
            <v>323731</v>
          </cell>
          <cell r="BA336">
            <v>3488.88</v>
          </cell>
        </row>
        <row r="337">
          <cell r="B337">
            <v>331</v>
          </cell>
          <cell r="C337" t="str">
            <v>Mr. Maqsood Khan s/o Kabeer Khan</v>
          </cell>
          <cell r="D337" t="str">
            <v>N.Q</v>
          </cell>
          <cell r="E337">
            <v>1950</v>
          </cell>
          <cell r="F337" t="str">
            <v>Khi/P.I.D.C</v>
          </cell>
          <cell r="G337" t="str">
            <v>22899-2</v>
          </cell>
          <cell r="H337" t="str">
            <v>N.B.P P.I.D.C House Branch Karachi.</v>
          </cell>
          <cell r="I337">
            <v>50</v>
          </cell>
          <cell r="J337">
            <v>40277</v>
          </cell>
          <cell r="K337">
            <v>2</v>
          </cell>
          <cell r="L337" t="str">
            <v>P</v>
          </cell>
          <cell r="M337">
            <v>2717.94</v>
          </cell>
          <cell r="N337">
            <v>3125.6309999999999</v>
          </cell>
          <cell r="O337">
            <v>407.6909999999998</v>
          </cell>
          <cell r="P337">
            <v>3125.6309999999999</v>
          </cell>
          <cell r="Q337">
            <v>781.40774999999996</v>
          </cell>
          <cell r="R337">
            <v>3907</v>
          </cell>
          <cell r="S337">
            <v>469</v>
          </cell>
          <cell r="T337">
            <v>4376</v>
          </cell>
          <cell r="U337">
            <v>719</v>
          </cell>
          <cell r="V337">
            <v>5095</v>
          </cell>
          <cell r="W337">
            <v>431</v>
          </cell>
          <cell r="X337">
            <v>4745</v>
          </cell>
          <cell r="Y337">
            <v>5000</v>
          </cell>
          <cell r="Z337">
            <v>5781</v>
          </cell>
          <cell r="AA337">
            <v>500</v>
          </cell>
          <cell r="AB337">
            <v>5500</v>
          </cell>
          <cell r="AC337">
            <v>6000</v>
          </cell>
          <cell r="AD337">
            <v>6781</v>
          </cell>
          <cell r="AE337">
            <v>1000</v>
          </cell>
          <cell r="AF337">
            <v>450</v>
          </cell>
          <cell r="AG337">
            <v>6450</v>
          </cell>
          <cell r="AH337">
            <v>976.75968749999993</v>
          </cell>
          <cell r="AI337">
            <v>645</v>
          </cell>
          <cell r="AJ337">
            <v>7095</v>
          </cell>
          <cell r="AK337">
            <v>8071.7596874999999</v>
          </cell>
          <cell r="AL337">
            <v>709.5</v>
          </cell>
          <cell r="AM337">
            <v>7804.5</v>
          </cell>
          <cell r="AN337">
            <v>0</v>
          </cell>
          <cell r="AO337">
            <v>8781.2596874999999</v>
          </cell>
          <cell r="AP337" t="str">
            <v>PAID UP TO JANUARY 2018</v>
          </cell>
          <cell r="AQ337">
            <v>0</v>
          </cell>
          <cell r="AS337">
            <v>8781</v>
          </cell>
          <cell r="AU337" t="str">
            <v>House No 1733, Street No 33, Liaqat Ashraf Colony No 2, Karachi</v>
          </cell>
          <cell r="AV337" t="str">
            <v>021-2636950</v>
          </cell>
          <cell r="AY337" t="str">
            <v>Head Quarter</v>
          </cell>
          <cell r="AZ337">
            <v>173784</v>
          </cell>
          <cell r="BA337">
            <v>3345</v>
          </cell>
        </row>
        <row r="338">
          <cell r="B338">
            <v>332</v>
          </cell>
          <cell r="C338" t="str">
            <v>Mst. Sarzaree Begum w/o M. Ayub</v>
          </cell>
          <cell r="D338" t="str">
            <v>Fitter</v>
          </cell>
          <cell r="F338" t="str">
            <v>Khi/Diffrnt</v>
          </cell>
          <cell r="G338">
            <v>111588</v>
          </cell>
          <cell r="H338" t="str">
            <v>N.B.P Swedish Pakistan Institute of Technology Karachi Branch.</v>
          </cell>
          <cell r="I338">
            <v>103</v>
          </cell>
          <cell r="J338">
            <v>32942</v>
          </cell>
          <cell r="K338">
            <v>9</v>
          </cell>
          <cell r="L338" t="str">
            <v>F</v>
          </cell>
          <cell r="M338">
            <v>1892</v>
          </cell>
          <cell r="N338">
            <v>0</v>
          </cell>
          <cell r="O338">
            <v>358</v>
          </cell>
          <cell r="P338">
            <v>2250</v>
          </cell>
          <cell r="Q338">
            <v>851.4</v>
          </cell>
          <cell r="R338">
            <v>3101</v>
          </cell>
          <cell r="S338">
            <v>450</v>
          </cell>
          <cell r="T338">
            <v>3551</v>
          </cell>
          <cell r="U338">
            <v>540</v>
          </cell>
          <cell r="V338">
            <v>4091</v>
          </cell>
          <cell r="W338">
            <v>324</v>
          </cell>
          <cell r="X338">
            <v>3564</v>
          </cell>
          <cell r="Y338">
            <v>3750</v>
          </cell>
          <cell r="Z338">
            <v>4601</v>
          </cell>
          <cell r="AA338">
            <v>375</v>
          </cell>
          <cell r="AB338">
            <v>4125</v>
          </cell>
          <cell r="AC338">
            <v>4500</v>
          </cell>
          <cell r="AD338">
            <v>5351</v>
          </cell>
          <cell r="AE338">
            <v>750</v>
          </cell>
          <cell r="AF338">
            <v>337.5</v>
          </cell>
          <cell r="AG338">
            <v>4837.5</v>
          </cell>
          <cell r="AH338">
            <v>1064.25</v>
          </cell>
          <cell r="AI338">
            <v>483.75</v>
          </cell>
          <cell r="AJ338">
            <v>5321.25</v>
          </cell>
          <cell r="AK338">
            <v>6385.5</v>
          </cell>
          <cell r="AL338">
            <v>532.125</v>
          </cell>
          <cell r="AM338">
            <v>5853.375</v>
          </cell>
          <cell r="AN338">
            <v>0</v>
          </cell>
          <cell r="AO338">
            <v>6917.625</v>
          </cell>
          <cell r="AP338" t="str">
            <v>PAID UP TO JANUARY 2018</v>
          </cell>
          <cell r="AQ338">
            <v>0</v>
          </cell>
          <cell r="AS338">
            <v>6918</v>
          </cell>
          <cell r="AU338" t="str">
            <v>House No KESC-1340, Moinabad Qaid Abad Karachi</v>
          </cell>
          <cell r="AV338">
            <v>0</v>
          </cell>
          <cell r="AX338" t="str">
            <v>OFFLINE</v>
          </cell>
          <cell r="AY338" t="str">
            <v>PICR&amp;T</v>
          </cell>
          <cell r="AZ338" t="str">
            <v>NOT FOUND</v>
          </cell>
          <cell r="BA338">
            <v>1268.82</v>
          </cell>
        </row>
        <row r="339">
          <cell r="B339">
            <v>333</v>
          </cell>
          <cell r="C339" t="str">
            <v xml:space="preserve">Mr. Sher wan khan s/o Mulla </v>
          </cell>
          <cell r="D339" t="str">
            <v>Fitter</v>
          </cell>
          <cell r="E339">
            <v>15734</v>
          </cell>
          <cell r="F339" t="str">
            <v>Khi/P.I.D.C</v>
          </cell>
          <cell r="G339" t="str">
            <v>21437-3</v>
          </cell>
          <cell r="H339" t="str">
            <v>N.B.P P.I.D.C House Branch Karachi.</v>
          </cell>
          <cell r="I339">
            <v>50</v>
          </cell>
          <cell r="J339">
            <v>37648</v>
          </cell>
          <cell r="K339">
            <v>9</v>
          </cell>
          <cell r="L339" t="str">
            <v>P</v>
          </cell>
          <cell r="M339">
            <v>6167</v>
          </cell>
          <cell r="N339">
            <v>7092.0499999999993</v>
          </cell>
          <cell r="O339">
            <v>925.04999999999927</v>
          </cell>
          <cell r="P339">
            <v>7092.0499999999993</v>
          </cell>
          <cell r="Q339">
            <v>1773.0124999999998</v>
          </cell>
          <cell r="R339">
            <v>8865</v>
          </cell>
          <cell r="S339">
            <v>1064</v>
          </cell>
          <cell r="T339">
            <v>9929</v>
          </cell>
          <cell r="U339">
            <v>1631</v>
          </cell>
          <cell r="V339">
            <v>11560</v>
          </cell>
          <cell r="W339">
            <v>979</v>
          </cell>
          <cell r="X339">
            <v>10766</v>
          </cell>
          <cell r="Y339">
            <v>10766</v>
          </cell>
          <cell r="Z339">
            <v>12539</v>
          </cell>
          <cell r="AA339">
            <v>1077</v>
          </cell>
          <cell r="AB339">
            <v>11843</v>
          </cell>
          <cell r="AC339">
            <v>11843</v>
          </cell>
          <cell r="AD339">
            <v>13616</v>
          </cell>
          <cell r="AE339">
            <v>1077</v>
          </cell>
          <cell r="AF339">
            <v>888.22500000000002</v>
          </cell>
          <cell r="AG339">
            <v>12731.225</v>
          </cell>
          <cell r="AH339">
            <v>2216.265625</v>
          </cell>
          <cell r="AI339">
            <v>1273.1225000000002</v>
          </cell>
          <cell r="AJ339">
            <v>14004.3475</v>
          </cell>
          <cell r="AK339">
            <v>16220.613125</v>
          </cell>
          <cell r="AL339">
            <v>1400.4347500000001</v>
          </cell>
          <cell r="AM339">
            <v>15404.78225</v>
          </cell>
          <cell r="AN339">
            <v>0</v>
          </cell>
          <cell r="AO339">
            <v>17621.047875</v>
          </cell>
          <cell r="AP339" t="str">
            <v>PAID UP TO JANUARY 2018</v>
          </cell>
          <cell r="AQ339">
            <v>0</v>
          </cell>
          <cell r="AS339">
            <v>17621</v>
          </cell>
          <cell r="AU339" t="str">
            <v>House No 139 Gulshan Hill Area Mahmood Abad Karachi</v>
          </cell>
          <cell r="AV339" t="str">
            <v>0333-1225860</v>
          </cell>
          <cell r="AY339" t="str">
            <v>PICR&amp;T</v>
          </cell>
          <cell r="AZ339">
            <v>244845</v>
          </cell>
          <cell r="BA339">
            <v>4123</v>
          </cell>
        </row>
        <row r="340">
          <cell r="B340">
            <v>334</v>
          </cell>
          <cell r="C340" t="str">
            <v>Mst. Hameeda Begum w/o Noor Muhammad</v>
          </cell>
          <cell r="D340" t="str">
            <v>Beldar</v>
          </cell>
          <cell r="F340" t="str">
            <v>Faislabad</v>
          </cell>
          <cell r="G340" t="str">
            <v>6853-8</v>
          </cell>
          <cell r="H340" t="str">
            <v>N.B.P Chak No. 66 J B Air Port Faisalabad.</v>
          </cell>
          <cell r="I340">
            <v>838</v>
          </cell>
          <cell r="J340">
            <v>33118</v>
          </cell>
          <cell r="K340">
            <v>7</v>
          </cell>
          <cell r="L340" t="str">
            <v>F</v>
          </cell>
          <cell r="M340">
            <v>1626</v>
          </cell>
          <cell r="N340">
            <v>0</v>
          </cell>
          <cell r="O340">
            <v>624</v>
          </cell>
          <cell r="P340">
            <v>2250</v>
          </cell>
          <cell r="Q340">
            <v>731.69999999999993</v>
          </cell>
          <cell r="R340">
            <v>2982</v>
          </cell>
          <cell r="S340">
            <v>450</v>
          </cell>
          <cell r="T340">
            <v>3432</v>
          </cell>
          <cell r="U340">
            <v>540</v>
          </cell>
          <cell r="V340">
            <v>3972</v>
          </cell>
          <cell r="W340">
            <v>324</v>
          </cell>
          <cell r="X340">
            <v>3564</v>
          </cell>
          <cell r="Y340">
            <v>3750</v>
          </cell>
          <cell r="Z340">
            <v>4482</v>
          </cell>
          <cell r="AA340">
            <v>375</v>
          </cell>
          <cell r="AB340">
            <v>4125</v>
          </cell>
          <cell r="AC340">
            <v>4500</v>
          </cell>
          <cell r="AD340">
            <v>5232</v>
          </cell>
          <cell r="AE340">
            <v>750</v>
          </cell>
          <cell r="AF340">
            <v>337.5</v>
          </cell>
          <cell r="AG340">
            <v>4837.5</v>
          </cell>
          <cell r="AH340">
            <v>914.62499999999989</v>
          </cell>
          <cell r="AI340">
            <v>483.75</v>
          </cell>
          <cell r="AJ340">
            <v>5321.25</v>
          </cell>
          <cell r="AK340">
            <v>6235.875</v>
          </cell>
          <cell r="AL340">
            <v>532.125</v>
          </cell>
          <cell r="AM340">
            <v>5853.375</v>
          </cell>
          <cell r="AN340">
            <v>0</v>
          </cell>
          <cell r="AO340">
            <v>6768</v>
          </cell>
          <cell r="AP340" t="str">
            <v>PAID UP TO JANUARY 2018</v>
          </cell>
          <cell r="AQ340">
            <v>0</v>
          </cell>
          <cell r="AS340">
            <v>6768</v>
          </cell>
          <cell r="AV340">
            <v>0</v>
          </cell>
          <cell r="AY340" t="str">
            <v>Faisalabad</v>
          </cell>
          <cell r="AZ340" t="str">
            <v>NOT FOUND</v>
          </cell>
          <cell r="BA340">
            <v>760.57</v>
          </cell>
        </row>
        <row r="341">
          <cell r="B341">
            <v>335</v>
          </cell>
          <cell r="C341" t="str">
            <v>Mst. Irshad Begum w/o Muhammad Sharif</v>
          </cell>
          <cell r="D341" t="str">
            <v>Beldar</v>
          </cell>
          <cell r="F341" t="str">
            <v>Mix</v>
          </cell>
          <cell r="G341" t="str">
            <v>15782-9</v>
          </cell>
          <cell r="H341" t="str">
            <v>N.B.P Main Branch Mandi Bahauddin Branch.</v>
          </cell>
          <cell r="I341">
            <v>362</v>
          </cell>
          <cell r="J341">
            <v>34832</v>
          </cell>
          <cell r="K341">
            <v>7</v>
          </cell>
          <cell r="L341" t="str">
            <v>F</v>
          </cell>
          <cell r="M341">
            <v>1855</v>
          </cell>
          <cell r="N341">
            <v>0</v>
          </cell>
          <cell r="O341">
            <v>395</v>
          </cell>
          <cell r="P341">
            <v>2250</v>
          </cell>
          <cell r="Q341">
            <v>834.75</v>
          </cell>
          <cell r="R341">
            <v>3085</v>
          </cell>
          <cell r="S341">
            <v>450</v>
          </cell>
          <cell r="T341">
            <v>3535</v>
          </cell>
          <cell r="U341">
            <v>540</v>
          </cell>
          <cell r="V341">
            <v>4075</v>
          </cell>
          <cell r="W341">
            <v>324</v>
          </cell>
          <cell r="X341">
            <v>3564</v>
          </cell>
          <cell r="Y341">
            <v>3750</v>
          </cell>
          <cell r="Z341">
            <v>4585</v>
          </cell>
          <cell r="AA341">
            <v>375</v>
          </cell>
          <cell r="AB341">
            <v>4125</v>
          </cell>
          <cell r="AC341">
            <v>4500</v>
          </cell>
          <cell r="AD341">
            <v>5335</v>
          </cell>
          <cell r="AE341">
            <v>750</v>
          </cell>
          <cell r="AF341">
            <v>337.5</v>
          </cell>
          <cell r="AG341">
            <v>4837.5</v>
          </cell>
          <cell r="AH341">
            <v>1043.4375</v>
          </cell>
          <cell r="AI341">
            <v>483.75</v>
          </cell>
          <cell r="AJ341">
            <v>5321.25</v>
          </cell>
          <cell r="AK341">
            <v>6364.6875</v>
          </cell>
          <cell r="AL341">
            <v>532.125</v>
          </cell>
          <cell r="AM341">
            <v>5853.375</v>
          </cell>
          <cell r="AN341">
            <v>0</v>
          </cell>
          <cell r="AO341">
            <v>6896.8125</v>
          </cell>
          <cell r="AP341" t="str">
            <v>PAID UP TO JANUARY 2018</v>
          </cell>
          <cell r="AQ341">
            <v>0</v>
          </cell>
          <cell r="AS341">
            <v>6897</v>
          </cell>
          <cell r="AU341" t="str">
            <v>House No 366, Street Gorhadero Roshanmandi Bhawodin</v>
          </cell>
          <cell r="AV341">
            <v>3416729514</v>
          </cell>
          <cell r="AX341" t="str">
            <v>OFFLINE</v>
          </cell>
          <cell r="AY341" t="str">
            <v>Faisalabad</v>
          </cell>
          <cell r="AZ341" t="str">
            <v>NOT FOUND</v>
          </cell>
          <cell r="BA341">
            <v>948</v>
          </cell>
        </row>
        <row r="342">
          <cell r="B342">
            <v>336</v>
          </cell>
          <cell r="C342" t="str">
            <v>Mst. Khairan Khatoon w/o Pir Bux.</v>
          </cell>
          <cell r="D342" t="str">
            <v>Beldar</v>
          </cell>
          <cell r="F342" t="str">
            <v>Mix</v>
          </cell>
          <cell r="G342" t="str">
            <v>6412-2</v>
          </cell>
          <cell r="H342" t="str">
            <v>N.B.P Kot Digi Kot Banglow Branch.</v>
          </cell>
          <cell r="I342">
            <v>135</v>
          </cell>
          <cell r="J342">
            <v>39150</v>
          </cell>
          <cell r="K342">
            <v>7</v>
          </cell>
          <cell r="L342" t="str">
            <v>F</v>
          </cell>
          <cell r="M342">
            <v>1757</v>
          </cell>
          <cell r="N342">
            <v>3030.8249999999998</v>
          </cell>
          <cell r="O342">
            <v>1273.8249999999998</v>
          </cell>
          <cell r="P342">
            <v>3030.8249999999998</v>
          </cell>
          <cell r="Q342">
            <v>757.70624999999995</v>
          </cell>
          <cell r="R342">
            <v>3789</v>
          </cell>
          <cell r="S342">
            <v>455</v>
          </cell>
          <cell r="T342">
            <v>4244</v>
          </cell>
          <cell r="U342">
            <v>697</v>
          </cell>
          <cell r="V342">
            <v>4941</v>
          </cell>
          <cell r="W342">
            <v>418</v>
          </cell>
          <cell r="X342">
            <v>4601</v>
          </cell>
          <cell r="Y342">
            <v>4601</v>
          </cell>
          <cell r="Z342">
            <v>5359</v>
          </cell>
          <cell r="AA342">
            <v>460</v>
          </cell>
          <cell r="AB342">
            <v>5061</v>
          </cell>
          <cell r="AC342">
            <v>5061</v>
          </cell>
          <cell r="AD342">
            <v>5819</v>
          </cell>
          <cell r="AE342">
            <v>460</v>
          </cell>
          <cell r="AF342">
            <v>379.57499999999999</v>
          </cell>
          <cell r="AG342">
            <v>5440.5749999999998</v>
          </cell>
          <cell r="AH342">
            <v>947.1328125</v>
          </cell>
          <cell r="AI342">
            <v>544.0575</v>
          </cell>
          <cell r="AJ342">
            <v>5984.6324999999997</v>
          </cell>
          <cell r="AK342">
            <v>6931.7653124999997</v>
          </cell>
          <cell r="AL342">
            <v>598.46325000000002</v>
          </cell>
          <cell r="AM342">
            <v>6583.0957499999995</v>
          </cell>
          <cell r="AN342">
            <v>0</v>
          </cell>
          <cell r="AO342">
            <v>7530.2285624999995</v>
          </cell>
          <cell r="AP342" t="str">
            <v>PAID UP TO JANUARY 2018</v>
          </cell>
          <cell r="AQ342">
            <v>0</v>
          </cell>
          <cell r="AS342">
            <v>7530</v>
          </cell>
          <cell r="AU342" t="str">
            <v>Cotton Research Station, Kotdigi, Taluka Kotdigi, Distt: Khairpur</v>
          </cell>
          <cell r="AV342">
            <v>0</v>
          </cell>
          <cell r="AX342" t="str">
            <v>OFFLINE</v>
          </cell>
          <cell r="AY342" t="str">
            <v>Sakrand</v>
          </cell>
          <cell r="AZ342">
            <v>206438</v>
          </cell>
          <cell r="BA342">
            <v>2349</v>
          </cell>
        </row>
        <row r="343">
          <cell r="B343">
            <v>337</v>
          </cell>
          <cell r="C343" t="str">
            <v>Mr. Aurangzeb s/o Mashal Khan</v>
          </cell>
          <cell r="D343" t="str">
            <v>S.K</v>
          </cell>
          <cell r="E343">
            <v>12636</v>
          </cell>
          <cell r="F343" t="str">
            <v>Mix</v>
          </cell>
          <cell r="G343" t="str">
            <v>3046-5</v>
          </cell>
          <cell r="H343" t="str">
            <v>N.B.P Main Branch Manshera.</v>
          </cell>
          <cell r="I343">
            <v>364</v>
          </cell>
          <cell r="J343">
            <v>30806</v>
          </cell>
          <cell r="K343">
            <v>5</v>
          </cell>
          <cell r="L343" t="str">
            <v>P</v>
          </cell>
          <cell r="M343">
            <v>5113</v>
          </cell>
          <cell r="N343">
            <v>0</v>
          </cell>
          <cell r="O343">
            <v>-2113</v>
          </cell>
          <cell r="P343">
            <v>3000</v>
          </cell>
          <cell r="Q343">
            <v>1533.8999999999999</v>
          </cell>
          <cell r="R343">
            <v>4534</v>
          </cell>
          <cell r="S343">
            <v>600</v>
          </cell>
          <cell r="T343">
            <v>5134</v>
          </cell>
          <cell r="U343">
            <v>720</v>
          </cell>
          <cell r="V343">
            <v>5854</v>
          </cell>
          <cell r="W343">
            <v>432</v>
          </cell>
          <cell r="X343">
            <v>4752</v>
          </cell>
          <cell r="Y343">
            <v>5000</v>
          </cell>
          <cell r="Z343">
            <v>6534</v>
          </cell>
          <cell r="AA343">
            <v>500</v>
          </cell>
          <cell r="AB343">
            <v>5500</v>
          </cell>
          <cell r="AC343">
            <v>6000</v>
          </cell>
          <cell r="AD343">
            <v>7534</v>
          </cell>
          <cell r="AE343">
            <v>1000</v>
          </cell>
          <cell r="AF343">
            <v>450</v>
          </cell>
          <cell r="AG343">
            <v>6450</v>
          </cell>
          <cell r="AH343">
            <v>1917.3749999999998</v>
          </cell>
          <cell r="AI343">
            <v>645</v>
          </cell>
          <cell r="AJ343">
            <v>7095</v>
          </cell>
          <cell r="AK343">
            <v>9012.375</v>
          </cell>
          <cell r="AL343">
            <v>709.5</v>
          </cell>
          <cell r="AM343">
            <v>7804.5</v>
          </cell>
          <cell r="AN343">
            <v>0</v>
          </cell>
          <cell r="AO343">
            <v>9721.875</v>
          </cell>
          <cell r="AP343" t="str">
            <v>PAID UP TO JANUARY 2018</v>
          </cell>
          <cell r="AQ343">
            <v>0</v>
          </cell>
          <cell r="AS343">
            <v>9722</v>
          </cell>
          <cell r="AU343" t="str">
            <v>Village andP.O Machi Polo Tehsil manshera Distt: Manshera</v>
          </cell>
          <cell r="AV343" t="str">
            <v>03135843198</v>
          </cell>
          <cell r="AW343">
            <v>0</v>
          </cell>
          <cell r="AX343" t="str">
            <v>ONLINE</v>
          </cell>
          <cell r="AY343" t="str">
            <v>PICR&amp;T</v>
          </cell>
          <cell r="AZ343" t="str">
            <v>NOT FOUND</v>
          </cell>
          <cell r="BA343">
            <v>754.06</v>
          </cell>
        </row>
        <row r="344">
          <cell r="B344">
            <v>338</v>
          </cell>
          <cell r="C344" t="str">
            <v>Mr. Abdul Sami Babar S/O Daulat Khan</v>
          </cell>
          <cell r="D344" t="str">
            <v>S.K</v>
          </cell>
          <cell r="E344">
            <v>18598</v>
          </cell>
          <cell r="F344" t="str">
            <v>Mix</v>
          </cell>
          <cell r="G344" t="str">
            <v>503913-5</v>
          </cell>
          <cell r="H344" t="str">
            <v>N.B.P Nowshero Feroz Branch.</v>
          </cell>
          <cell r="I344">
            <v>41</v>
          </cell>
          <cell r="J344">
            <v>36341</v>
          </cell>
          <cell r="K344">
            <v>5</v>
          </cell>
          <cell r="L344" t="str">
            <v>P</v>
          </cell>
          <cell r="M344">
            <v>5588</v>
          </cell>
          <cell r="N344">
            <v>0</v>
          </cell>
          <cell r="O344">
            <v>-2588</v>
          </cell>
          <cell r="P344">
            <v>3000</v>
          </cell>
          <cell r="Q344">
            <v>1676.3999999999999</v>
          </cell>
          <cell r="R344">
            <v>4676</v>
          </cell>
          <cell r="S344">
            <v>600</v>
          </cell>
          <cell r="T344">
            <v>5276</v>
          </cell>
          <cell r="U344">
            <v>720</v>
          </cell>
          <cell r="V344">
            <v>5996</v>
          </cell>
          <cell r="W344">
            <v>432</v>
          </cell>
          <cell r="X344">
            <v>4752</v>
          </cell>
          <cell r="Y344">
            <v>5000</v>
          </cell>
          <cell r="Z344">
            <v>6676</v>
          </cell>
          <cell r="AA344">
            <v>500</v>
          </cell>
          <cell r="AB344">
            <v>5500</v>
          </cell>
          <cell r="AC344">
            <v>6000</v>
          </cell>
          <cell r="AD344">
            <v>7676</v>
          </cell>
          <cell r="AE344">
            <v>1000</v>
          </cell>
          <cell r="AF344">
            <v>450</v>
          </cell>
          <cell r="AG344">
            <v>6450</v>
          </cell>
          <cell r="AH344">
            <v>2095.5</v>
          </cell>
          <cell r="AI344">
            <v>645</v>
          </cell>
          <cell r="AJ344">
            <v>7095</v>
          </cell>
          <cell r="AK344">
            <v>9190.5</v>
          </cell>
          <cell r="AL344">
            <v>709.5</v>
          </cell>
          <cell r="AM344">
            <v>7804.5</v>
          </cell>
          <cell r="AN344">
            <v>0</v>
          </cell>
          <cell r="AO344">
            <v>9900</v>
          </cell>
          <cell r="AP344" t="str">
            <v>PAID UP TO JANUARY 2018</v>
          </cell>
          <cell r="AQ344">
            <v>0</v>
          </cell>
          <cell r="AS344">
            <v>9900</v>
          </cell>
          <cell r="AU344" t="str">
            <v>C/O Hafiz Abdul Manan Shopkeeper, Tharoo Shah Near Bhukhari Tal, Distt: Naushoro Feroz</v>
          </cell>
          <cell r="AV344">
            <v>3052079505</v>
          </cell>
          <cell r="AX344" t="str">
            <v>OFFLINE</v>
          </cell>
          <cell r="AY344" t="str">
            <v>Sakrand</v>
          </cell>
          <cell r="AZ344">
            <v>357842</v>
          </cell>
          <cell r="BA344">
            <v>2513.2800000000002</v>
          </cell>
        </row>
        <row r="345">
          <cell r="B345">
            <v>339</v>
          </cell>
          <cell r="C345" t="str">
            <v>Mr. Kifayat Ullah Khan s/o Abdul Hannan.</v>
          </cell>
          <cell r="D345" t="str">
            <v>S.S.O</v>
          </cell>
          <cell r="E345">
            <v>17624</v>
          </cell>
          <cell r="F345" t="str">
            <v>D.I.Khan</v>
          </cell>
          <cell r="G345" t="str">
            <v>789-2</v>
          </cell>
          <cell r="H345" t="str">
            <v>N.B.P Sheikh Yousasf Branch D.I.Khan.</v>
          </cell>
          <cell r="I345">
            <v>1429</v>
          </cell>
          <cell r="J345">
            <v>39538</v>
          </cell>
          <cell r="K345">
            <v>18</v>
          </cell>
          <cell r="L345" t="str">
            <v>P</v>
          </cell>
          <cell r="M345">
            <v>22706</v>
          </cell>
          <cell r="N345">
            <v>26111.899999999998</v>
          </cell>
          <cell r="O345">
            <v>3405.8999999999978</v>
          </cell>
          <cell r="P345">
            <v>26111.899999999998</v>
          </cell>
          <cell r="Q345">
            <v>5222.38</v>
          </cell>
          <cell r="R345">
            <v>31334</v>
          </cell>
          <cell r="S345">
            <v>3917</v>
          </cell>
          <cell r="T345">
            <v>35251</v>
          </cell>
          <cell r="U345">
            <v>6006</v>
          </cell>
          <cell r="V345">
            <v>41257</v>
          </cell>
          <cell r="W345">
            <v>3603</v>
          </cell>
          <cell r="X345">
            <v>39638</v>
          </cell>
          <cell r="Y345">
            <v>39638</v>
          </cell>
          <cell r="Z345">
            <v>44860</v>
          </cell>
          <cell r="AA345">
            <v>3964</v>
          </cell>
          <cell r="AB345">
            <v>43602</v>
          </cell>
          <cell r="AC345">
            <v>43602</v>
          </cell>
          <cell r="AD345">
            <v>48824</v>
          </cell>
          <cell r="AE345">
            <v>3964</v>
          </cell>
          <cell r="AF345">
            <v>3270.15</v>
          </cell>
          <cell r="AG345">
            <v>46872.15</v>
          </cell>
          <cell r="AH345">
            <v>6527.9750000000004</v>
          </cell>
          <cell r="AI345">
            <v>4687.2150000000001</v>
          </cell>
          <cell r="AJ345">
            <v>51559.365000000005</v>
          </cell>
          <cell r="AK345">
            <v>58087.340000000004</v>
          </cell>
          <cell r="AL345">
            <v>5155.9365000000007</v>
          </cell>
          <cell r="AM345">
            <v>56715.301500000009</v>
          </cell>
          <cell r="AN345">
            <v>0</v>
          </cell>
          <cell r="AO345">
            <v>63243.276500000007</v>
          </cell>
          <cell r="AP345" t="str">
            <v>PAID UP TO JANUARY 2018</v>
          </cell>
          <cell r="AQ345">
            <v>0</v>
          </cell>
          <cell r="AS345">
            <v>63243</v>
          </cell>
          <cell r="AU345" t="str">
            <v>Mohallah Ismail khail, Abba Khail p/o Abba Khail Lakki Marwat</v>
          </cell>
          <cell r="AV345" t="str">
            <v>0969-547050</v>
          </cell>
          <cell r="AW345">
            <v>0</v>
          </cell>
          <cell r="AX345" t="str">
            <v>OFFLINE</v>
          </cell>
          <cell r="AY345" t="str">
            <v>D.I.Khan</v>
          </cell>
          <cell r="AZ345">
            <v>1039733</v>
          </cell>
          <cell r="BA345">
            <v>20009.5</v>
          </cell>
        </row>
        <row r="346">
          <cell r="B346">
            <v>340</v>
          </cell>
          <cell r="C346" t="str">
            <v>Mst. Sadozai  w/o Ghulam Akbar</v>
          </cell>
          <cell r="D346" t="str">
            <v>F/Worker</v>
          </cell>
          <cell r="E346">
            <v>16068</v>
          </cell>
          <cell r="F346" t="str">
            <v>D.I.Khan</v>
          </cell>
          <cell r="G346" t="str">
            <v>3766-4</v>
          </cell>
          <cell r="H346" t="str">
            <v>N.B.P Sheikh Yousasf Branch D.I.Khan.</v>
          </cell>
          <cell r="I346">
            <v>1429</v>
          </cell>
          <cell r="J346">
            <v>26543</v>
          </cell>
          <cell r="K346">
            <v>4</v>
          </cell>
          <cell r="L346" t="str">
            <v>F</v>
          </cell>
          <cell r="M346">
            <v>2072</v>
          </cell>
          <cell r="N346">
            <v>0</v>
          </cell>
          <cell r="O346">
            <v>178</v>
          </cell>
          <cell r="P346">
            <v>2250</v>
          </cell>
          <cell r="Q346">
            <v>932.4</v>
          </cell>
          <cell r="R346">
            <v>3182</v>
          </cell>
          <cell r="S346">
            <v>450</v>
          </cell>
          <cell r="T346">
            <v>3632</v>
          </cell>
          <cell r="U346">
            <v>540</v>
          </cell>
          <cell r="V346">
            <v>4172</v>
          </cell>
          <cell r="W346">
            <v>324</v>
          </cell>
          <cell r="X346">
            <v>3564</v>
          </cell>
          <cell r="Y346">
            <v>3750</v>
          </cell>
          <cell r="Z346">
            <v>4682</v>
          </cell>
          <cell r="AA346">
            <v>375</v>
          </cell>
          <cell r="AB346">
            <v>4125</v>
          </cell>
          <cell r="AC346">
            <v>4500</v>
          </cell>
          <cell r="AD346">
            <v>5432</v>
          </cell>
          <cell r="AE346">
            <v>750</v>
          </cell>
          <cell r="AF346">
            <v>337.5</v>
          </cell>
          <cell r="AG346">
            <v>4837.5</v>
          </cell>
          <cell r="AH346">
            <v>1165.5</v>
          </cell>
          <cell r="AI346">
            <v>483.75</v>
          </cell>
          <cell r="AJ346">
            <v>5321.25</v>
          </cell>
          <cell r="AK346">
            <v>6486.75</v>
          </cell>
          <cell r="AL346">
            <v>532.125</v>
          </cell>
          <cell r="AM346">
            <v>5853.375</v>
          </cell>
          <cell r="AN346">
            <v>0</v>
          </cell>
          <cell r="AO346">
            <v>7018.875</v>
          </cell>
          <cell r="AP346" t="str">
            <v>PAID UP TO JANUARY 2018</v>
          </cell>
          <cell r="AQ346">
            <v>0</v>
          </cell>
          <cell r="AS346">
            <v>7019</v>
          </cell>
          <cell r="AU346" t="str">
            <v>Nai Abbadi Lakhra, Ratta Kulachi Tehsil &amp; District D.I.Khan.</v>
          </cell>
          <cell r="AV346">
            <v>0</v>
          </cell>
          <cell r="AX346" t="str">
            <v>OFFLINE</v>
          </cell>
          <cell r="AY346" t="str">
            <v>D.I.Khan</v>
          </cell>
          <cell r="AZ346">
            <v>177309</v>
          </cell>
          <cell r="BA346">
            <v>1759.8</v>
          </cell>
        </row>
        <row r="347">
          <cell r="B347">
            <v>341</v>
          </cell>
          <cell r="C347" t="str">
            <v>Mr. Imam Bux s/o Gohar Malik</v>
          </cell>
          <cell r="D347" t="str">
            <v>F/Worker</v>
          </cell>
          <cell r="E347">
            <v>18105</v>
          </cell>
          <cell r="F347" t="str">
            <v>D.I.Khan</v>
          </cell>
          <cell r="G347" t="str">
            <v>2494-5</v>
          </cell>
          <cell r="H347" t="str">
            <v>N.B.P Sheikh Yousasf Branch D.I.Khan.</v>
          </cell>
          <cell r="I347">
            <v>1429</v>
          </cell>
          <cell r="J347">
            <v>40019</v>
          </cell>
          <cell r="K347">
            <v>2</v>
          </cell>
          <cell r="L347" t="str">
            <v>P</v>
          </cell>
          <cell r="M347">
            <v>3474</v>
          </cell>
          <cell r="N347">
            <v>3995.1</v>
          </cell>
          <cell r="O347">
            <v>521.09999999999991</v>
          </cell>
          <cell r="P347">
            <v>3995.1</v>
          </cell>
          <cell r="Q347">
            <v>998.77499999999998</v>
          </cell>
          <cell r="R347">
            <v>4994</v>
          </cell>
          <cell r="S347">
            <v>599</v>
          </cell>
          <cell r="T347">
            <v>5593</v>
          </cell>
          <cell r="U347">
            <v>919</v>
          </cell>
          <cell r="V347">
            <v>6512</v>
          </cell>
          <cell r="W347">
            <v>551</v>
          </cell>
          <cell r="X347">
            <v>6064</v>
          </cell>
          <cell r="Y347">
            <v>6064</v>
          </cell>
          <cell r="Z347">
            <v>7063</v>
          </cell>
          <cell r="AA347">
            <v>606</v>
          </cell>
          <cell r="AB347">
            <v>6670</v>
          </cell>
          <cell r="AC347">
            <v>6670</v>
          </cell>
          <cell r="AD347">
            <v>7669</v>
          </cell>
          <cell r="AE347">
            <v>606</v>
          </cell>
          <cell r="AF347">
            <v>500.25</v>
          </cell>
          <cell r="AG347">
            <v>7170.25</v>
          </cell>
          <cell r="AH347">
            <v>1248.46875</v>
          </cell>
          <cell r="AI347">
            <v>717.02500000000009</v>
          </cell>
          <cell r="AJ347">
            <v>7887.2749999999996</v>
          </cell>
          <cell r="AK347">
            <v>9135.7437499999996</v>
          </cell>
          <cell r="AL347">
            <v>788.72749999999996</v>
          </cell>
          <cell r="AM347">
            <v>8676.0024999999987</v>
          </cell>
          <cell r="AN347">
            <v>0</v>
          </cell>
          <cell r="AO347">
            <v>9924.4712499999987</v>
          </cell>
          <cell r="AP347" t="str">
            <v>PAID UP TO JANUARY 2018</v>
          </cell>
          <cell r="AQ347">
            <v>0</v>
          </cell>
          <cell r="AS347">
            <v>9924</v>
          </cell>
          <cell r="AU347" t="str">
            <v>Dkhana Dakkhanna Khutti, Tehsil and District D.I.Khan</v>
          </cell>
          <cell r="AV347" t="str">
            <v>03429377284</v>
          </cell>
          <cell r="AW347">
            <v>0</v>
          </cell>
          <cell r="AX347" t="str">
            <v>OFFLINE</v>
          </cell>
          <cell r="AY347" t="str">
            <v>D.I.Khan</v>
          </cell>
          <cell r="AZ347">
            <v>219539</v>
          </cell>
          <cell r="BA347">
            <v>4225</v>
          </cell>
        </row>
        <row r="348">
          <cell r="B348">
            <v>342</v>
          </cell>
          <cell r="C348" t="str">
            <v>Mr. Sultan Masood Shah s/o Muslim Shah</v>
          </cell>
          <cell r="D348" t="str">
            <v>S.S.O</v>
          </cell>
          <cell r="E348">
            <v>18386</v>
          </cell>
          <cell r="F348" t="str">
            <v>D.I.Khan</v>
          </cell>
          <cell r="G348" t="str">
            <v>4710-9</v>
          </cell>
          <cell r="H348" t="str">
            <v>N.B.P Behzadi Chakarkot Branch Bannu Road Kohat.</v>
          </cell>
          <cell r="I348">
            <v>918</v>
          </cell>
          <cell r="J348">
            <v>40300</v>
          </cell>
          <cell r="K348">
            <v>18</v>
          </cell>
          <cell r="L348" t="str">
            <v>P</v>
          </cell>
          <cell r="M348">
            <v>21147.35</v>
          </cell>
          <cell r="N348">
            <v>24319.452499999996</v>
          </cell>
          <cell r="O348">
            <v>3172.1024999999972</v>
          </cell>
          <cell r="P348">
            <v>24319.452499999996</v>
          </cell>
          <cell r="Q348">
            <v>4863.8904999999995</v>
          </cell>
          <cell r="R348">
            <v>29183</v>
          </cell>
          <cell r="S348">
            <v>3648</v>
          </cell>
          <cell r="T348">
            <v>32831</v>
          </cell>
          <cell r="U348">
            <v>5593</v>
          </cell>
          <cell r="V348">
            <v>38424</v>
          </cell>
          <cell r="W348">
            <v>3356</v>
          </cell>
          <cell r="X348">
            <v>36916</v>
          </cell>
          <cell r="Y348">
            <v>36916</v>
          </cell>
          <cell r="Z348">
            <v>41780</v>
          </cell>
          <cell r="AA348">
            <v>3692</v>
          </cell>
          <cell r="AB348">
            <v>40608</v>
          </cell>
          <cell r="AC348">
            <v>40608</v>
          </cell>
          <cell r="AD348">
            <v>45472</v>
          </cell>
          <cell r="AE348">
            <v>3692</v>
          </cell>
          <cell r="AF348">
            <v>3045.6</v>
          </cell>
          <cell r="AG348">
            <v>43653.599999999999</v>
          </cell>
          <cell r="AH348">
            <v>6079.8631249999999</v>
          </cell>
          <cell r="AI348">
            <v>4365.3599999999997</v>
          </cell>
          <cell r="AJ348">
            <v>48018.96</v>
          </cell>
          <cell r="AK348">
            <v>54098.823124999995</v>
          </cell>
          <cell r="AL348">
            <v>4801.8959999999997</v>
          </cell>
          <cell r="AM348">
            <v>52820.856</v>
          </cell>
          <cell r="AN348">
            <v>0</v>
          </cell>
          <cell r="AO348">
            <v>58900.719125000003</v>
          </cell>
          <cell r="AP348" t="str">
            <v>PAID UP TO JANUARY 2018</v>
          </cell>
          <cell r="AQ348">
            <v>0</v>
          </cell>
          <cell r="AS348">
            <v>58901</v>
          </cell>
          <cell r="AU348" t="str">
            <v>Khyber Colony Microwave Telegraph Office, P/O G.P.O, Kohat</v>
          </cell>
          <cell r="AV348" t="str">
            <v>03363636767</v>
          </cell>
          <cell r="AW348">
            <v>0</v>
          </cell>
          <cell r="AX348" t="str">
            <v>OFFLINE</v>
          </cell>
          <cell r="AY348" t="str">
            <v>D.I.Khan</v>
          </cell>
          <cell r="AZ348">
            <v>1162056</v>
          </cell>
          <cell r="BA348">
            <v>22363</v>
          </cell>
        </row>
        <row r="349">
          <cell r="B349">
            <v>343</v>
          </cell>
          <cell r="C349" t="str">
            <v>Mr. Sy. Riaz Hussain Shah s/o Sy. Nazar Hussain Shah</v>
          </cell>
          <cell r="D349" t="str">
            <v>F/Asstt</v>
          </cell>
          <cell r="E349">
            <v>16553</v>
          </cell>
          <cell r="F349" t="str">
            <v>D.I.Khan</v>
          </cell>
          <cell r="G349" t="str">
            <v>2219-9</v>
          </cell>
          <cell r="H349" t="str">
            <v>N.B.P Sheikh Yousasf Branch D.I.Khan.</v>
          </cell>
          <cell r="I349">
            <v>1429</v>
          </cell>
          <cell r="J349">
            <v>38467</v>
          </cell>
          <cell r="K349">
            <v>7</v>
          </cell>
          <cell r="L349" t="str">
            <v>P</v>
          </cell>
          <cell r="M349">
            <v>7299</v>
          </cell>
          <cell r="N349">
            <v>8393.8499999999985</v>
          </cell>
          <cell r="O349">
            <v>1094.8499999999985</v>
          </cell>
          <cell r="P349">
            <v>8393.8499999999985</v>
          </cell>
          <cell r="Q349">
            <v>2098.4624999999996</v>
          </cell>
          <cell r="R349">
            <v>10492</v>
          </cell>
          <cell r="S349">
            <v>1259</v>
          </cell>
          <cell r="T349">
            <v>11751</v>
          </cell>
          <cell r="U349">
            <v>1931</v>
          </cell>
          <cell r="V349">
            <v>13682</v>
          </cell>
          <cell r="W349">
            <v>1158</v>
          </cell>
          <cell r="X349">
            <v>12742</v>
          </cell>
          <cell r="Y349">
            <v>12742</v>
          </cell>
          <cell r="Z349">
            <v>14840</v>
          </cell>
          <cell r="AA349">
            <v>1274</v>
          </cell>
          <cell r="AB349">
            <v>14016</v>
          </cell>
          <cell r="AC349">
            <v>14016</v>
          </cell>
          <cell r="AD349">
            <v>16114</v>
          </cell>
          <cell r="AE349">
            <v>1274</v>
          </cell>
          <cell r="AF349">
            <v>1051.2</v>
          </cell>
          <cell r="AG349">
            <v>15067.2</v>
          </cell>
          <cell r="AH349">
            <v>2623.0781249999995</v>
          </cell>
          <cell r="AI349">
            <v>1506.7200000000003</v>
          </cell>
          <cell r="AJ349">
            <v>16573.920000000002</v>
          </cell>
          <cell r="AK349">
            <v>19196.998125000002</v>
          </cell>
          <cell r="AL349">
            <v>1657.3920000000003</v>
          </cell>
          <cell r="AM349">
            <v>18231.312000000002</v>
          </cell>
          <cell r="AN349">
            <v>0</v>
          </cell>
          <cell r="AO349">
            <v>20854.390125000002</v>
          </cell>
          <cell r="AP349" t="str">
            <v>PAID UP TO JANUARY 2018</v>
          </cell>
          <cell r="AQ349">
            <v>0</v>
          </cell>
          <cell r="AS349">
            <v>20854</v>
          </cell>
          <cell r="AU349" t="str">
            <v>House No 358/39A, Basti Chah Syed Munawar Shah Dera Ismail Khan</v>
          </cell>
          <cell r="AV349">
            <v>3367037863</v>
          </cell>
          <cell r="AW349">
            <v>0</v>
          </cell>
          <cell r="AX349" t="str">
            <v>OFFLINE</v>
          </cell>
          <cell r="AY349" t="str">
            <v>D.I.Khan</v>
          </cell>
          <cell r="AZ349">
            <v>289740</v>
          </cell>
          <cell r="BA349">
            <v>4879</v>
          </cell>
        </row>
        <row r="350">
          <cell r="B350">
            <v>344</v>
          </cell>
          <cell r="C350" t="str">
            <v>Mr. Mumtaz Khan s/o Khuwaja Mohammad Khan.</v>
          </cell>
          <cell r="D350" t="str">
            <v>P.S.O</v>
          </cell>
          <cell r="E350">
            <v>15476</v>
          </cell>
          <cell r="F350" t="str">
            <v>D.I.Khan</v>
          </cell>
          <cell r="G350" t="str">
            <v>1395-5</v>
          </cell>
          <cell r="H350" t="str">
            <v>N.B.P Tittar Khel Branch District Lakki Marwat.</v>
          </cell>
          <cell r="I350">
            <v>1305</v>
          </cell>
          <cell r="J350">
            <v>37391</v>
          </cell>
          <cell r="K350">
            <v>19</v>
          </cell>
          <cell r="L350" t="str">
            <v>P</v>
          </cell>
          <cell r="M350">
            <v>37743.5</v>
          </cell>
          <cell r="N350">
            <v>43405.024999999994</v>
          </cell>
          <cell r="O350">
            <v>5661.5249999999942</v>
          </cell>
          <cell r="P350">
            <v>43405.024999999994</v>
          </cell>
          <cell r="Q350">
            <v>5208.3</v>
          </cell>
          <cell r="R350">
            <v>48613</v>
          </cell>
          <cell r="S350">
            <v>8681</v>
          </cell>
          <cell r="T350">
            <v>57294</v>
          </cell>
          <cell r="U350">
            <v>10417</v>
          </cell>
          <cell r="V350">
            <v>67711</v>
          </cell>
          <cell r="W350">
            <v>6250</v>
          </cell>
          <cell r="X350">
            <v>68753</v>
          </cell>
          <cell r="Y350">
            <v>68753</v>
          </cell>
          <cell r="Z350">
            <v>73961</v>
          </cell>
          <cell r="AA350">
            <v>6875</v>
          </cell>
          <cell r="AB350">
            <v>75628</v>
          </cell>
          <cell r="AC350">
            <v>75628</v>
          </cell>
          <cell r="AD350">
            <v>80836</v>
          </cell>
          <cell r="AE350">
            <v>6875</v>
          </cell>
          <cell r="AF350">
            <v>5672.0999999999995</v>
          </cell>
          <cell r="AG350">
            <v>81300.100000000006</v>
          </cell>
          <cell r="AH350">
            <v>6510.375</v>
          </cell>
          <cell r="AI350">
            <v>8130.0100000000011</v>
          </cell>
          <cell r="AJ350">
            <v>89430.11</v>
          </cell>
          <cell r="AK350">
            <v>95940.485000000001</v>
          </cell>
          <cell r="AL350">
            <v>8943.0110000000004</v>
          </cell>
          <cell r="AM350">
            <v>98373.120999999999</v>
          </cell>
          <cell r="AN350">
            <v>0</v>
          </cell>
          <cell r="AO350">
            <v>104883.496</v>
          </cell>
          <cell r="AP350" t="str">
            <v>PAID UP TO JANUARY 2018</v>
          </cell>
          <cell r="AQ350">
            <v>0</v>
          </cell>
          <cell r="AR350">
            <v>0</v>
          </cell>
          <cell r="AS350">
            <v>104883</v>
          </cell>
          <cell r="AT350">
            <v>0</v>
          </cell>
          <cell r="AU350" t="str">
            <v>Gharat khail P/O Titar Khel Galli Jaan Lakki Marwat</v>
          </cell>
          <cell r="AV350" t="str">
            <v>0969-545011</v>
          </cell>
          <cell r="AW350">
            <v>0</v>
          </cell>
          <cell r="AX350" t="str">
            <v>OFFLINE</v>
          </cell>
          <cell r="AY350" t="str">
            <v>D.I.Khan</v>
          </cell>
          <cell r="AZ350">
            <v>771116</v>
          </cell>
          <cell r="BA350">
            <v>12985</v>
          </cell>
          <cell r="BB350">
            <v>0</v>
          </cell>
        </row>
        <row r="351">
          <cell r="B351">
            <v>345</v>
          </cell>
          <cell r="C351" t="str">
            <v>Mst. Shahzad Bibi w/o Allah Wasaya</v>
          </cell>
          <cell r="D351" t="str">
            <v>F/Worker</v>
          </cell>
          <cell r="F351" t="str">
            <v>D.I.Khan</v>
          </cell>
          <cell r="G351" t="str">
            <v>3764-6</v>
          </cell>
          <cell r="H351" t="str">
            <v>N.B.P Sheikh Yousasf Branch D.I.Khan.</v>
          </cell>
          <cell r="I351">
            <v>1429</v>
          </cell>
          <cell r="J351" t="str">
            <v>31/2/1995</v>
          </cell>
          <cell r="K351">
            <v>4</v>
          </cell>
          <cell r="L351" t="str">
            <v>F</v>
          </cell>
          <cell r="M351">
            <v>1601</v>
          </cell>
          <cell r="N351">
            <v>2761.7249999999999</v>
          </cell>
          <cell r="O351">
            <v>1160.7249999999999</v>
          </cell>
          <cell r="P351">
            <v>2761.7249999999999</v>
          </cell>
          <cell r="Q351">
            <v>690.43124999999998</v>
          </cell>
          <cell r="R351">
            <v>3452</v>
          </cell>
          <cell r="S351">
            <v>414</v>
          </cell>
          <cell r="T351">
            <v>3866</v>
          </cell>
          <cell r="U351">
            <v>635</v>
          </cell>
          <cell r="V351">
            <v>4501</v>
          </cell>
          <cell r="W351">
            <v>381</v>
          </cell>
          <cell r="X351">
            <v>4192</v>
          </cell>
          <cell r="Y351">
            <v>4192</v>
          </cell>
          <cell r="Z351">
            <v>4882</v>
          </cell>
          <cell r="AA351">
            <v>419</v>
          </cell>
          <cell r="AB351">
            <v>4611</v>
          </cell>
          <cell r="AC351">
            <v>4611</v>
          </cell>
          <cell r="AD351">
            <v>5301</v>
          </cell>
          <cell r="AE351">
            <v>419</v>
          </cell>
          <cell r="AF351">
            <v>345.82499999999999</v>
          </cell>
          <cell r="AG351">
            <v>4956.8249999999998</v>
          </cell>
          <cell r="AH351">
            <v>863.0390625</v>
          </cell>
          <cell r="AI351">
            <v>495.6825</v>
          </cell>
          <cell r="AJ351">
            <v>5452.5074999999997</v>
          </cell>
          <cell r="AK351">
            <v>6315.5465624999997</v>
          </cell>
          <cell r="AL351">
            <v>545.25075000000004</v>
          </cell>
          <cell r="AM351">
            <v>5997.7582499999999</v>
          </cell>
          <cell r="AN351">
            <v>0</v>
          </cell>
          <cell r="AO351">
            <v>6860.7973124999999</v>
          </cell>
          <cell r="AP351" t="str">
            <v>PAID UP TO JANUARY 2018</v>
          </cell>
          <cell r="AQ351">
            <v>0</v>
          </cell>
          <cell r="AS351">
            <v>6861</v>
          </cell>
          <cell r="AU351" t="str">
            <v>Arra Road Mobain Town, Dera Ismail Khan</v>
          </cell>
          <cell r="AV351" t="str">
            <v>0342-94405974</v>
          </cell>
          <cell r="AX351" t="str">
            <v>OFFLINE</v>
          </cell>
          <cell r="AY351" t="str">
            <v>D.I.Khan</v>
          </cell>
          <cell r="AZ351">
            <v>54205.07</v>
          </cell>
          <cell r="BA351">
            <v>818.84</v>
          </cell>
        </row>
        <row r="352">
          <cell r="B352">
            <v>346</v>
          </cell>
          <cell r="C352" t="str">
            <v>Mr. Abdul Aziz s/o Ghulam Mohammad</v>
          </cell>
          <cell r="D352" t="str">
            <v>F/Worker</v>
          </cell>
          <cell r="E352">
            <v>16281</v>
          </cell>
          <cell r="F352" t="str">
            <v>D.I.Khan</v>
          </cell>
          <cell r="G352" t="str">
            <v>731-1</v>
          </cell>
          <cell r="H352" t="str">
            <v>N.B.P Sheikh Yousasf Branch D.I.Khan.</v>
          </cell>
          <cell r="I352">
            <v>1429</v>
          </cell>
          <cell r="J352">
            <v>38191</v>
          </cell>
          <cell r="K352">
            <v>4</v>
          </cell>
          <cell r="L352" t="str">
            <v>P</v>
          </cell>
          <cell r="M352">
            <v>2944</v>
          </cell>
          <cell r="N352">
            <v>3385.6</v>
          </cell>
          <cell r="O352">
            <v>441.59999999999991</v>
          </cell>
          <cell r="P352">
            <v>3385.6</v>
          </cell>
          <cell r="Q352">
            <v>846.4</v>
          </cell>
          <cell r="R352">
            <v>4232</v>
          </cell>
          <cell r="S352">
            <v>508</v>
          </cell>
          <cell r="T352">
            <v>4740</v>
          </cell>
          <cell r="U352">
            <v>779</v>
          </cell>
          <cell r="V352">
            <v>5519</v>
          </cell>
          <cell r="W352">
            <v>467</v>
          </cell>
          <cell r="X352">
            <v>5140</v>
          </cell>
          <cell r="Y352">
            <v>5140</v>
          </cell>
          <cell r="Z352">
            <v>5986</v>
          </cell>
          <cell r="AA352">
            <v>514</v>
          </cell>
          <cell r="AB352">
            <v>5654</v>
          </cell>
          <cell r="AC352">
            <v>6000</v>
          </cell>
          <cell r="AD352">
            <v>6846</v>
          </cell>
          <cell r="AE352">
            <v>860</v>
          </cell>
          <cell r="AF352">
            <v>450</v>
          </cell>
          <cell r="AG352">
            <v>6450</v>
          </cell>
          <cell r="AH352">
            <v>1058</v>
          </cell>
          <cell r="AI352">
            <v>645</v>
          </cell>
          <cell r="AJ352">
            <v>7095</v>
          </cell>
          <cell r="AK352">
            <v>8153</v>
          </cell>
          <cell r="AL352">
            <v>709.5</v>
          </cell>
          <cell r="AM352">
            <v>7804.5</v>
          </cell>
          <cell r="AN352">
            <v>0</v>
          </cell>
          <cell r="AO352">
            <v>8862.5</v>
          </cell>
          <cell r="AP352" t="str">
            <v>PAID UP TO JANUARY 2018</v>
          </cell>
          <cell r="AQ352">
            <v>0</v>
          </cell>
          <cell r="AS352">
            <v>8863</v>
          </cell>
          <cell r="AU352" t="str">
            <v>Basti Kaneriyan wali Ratta Kulachi Distt: D.I.khan</v>
          </cell>
          <cell r="AV352">
            <v>0</v>
          </cell>
          <cell r="AX352" t="str">
            <v>OFFLINE</v>
          </cell>
          <cell r="AY352" t="str">
            <v>D.I.Khan</v>
          </cell>
          <cell r="AZ352">
            <v>134436</v>
          </cell>
          <cell r="BA352">
            <v>2263.8000000000002</v>
          </cell>
        </row>
        <row r="353">
          <cell r="B353">
            <v>347</v>
          </cell>
          <cell r="C353" t="str">
            <v>Mr. Ghulam Mehmood s/o Kundo</v>
          </cell>
          <cell r="D353" t="str">
            <v>S.S.O</v>
          </cell>
          <cell r="E353">
            <v>17804</v>
          </cell>
          <cell r="F353" t="str">
            <v>D.I.Khan</v>
          </cell>
          <cell r="G353" t="str">
            <v>1705-2</v>
          </cell>
          <cell r="H353" t="str">
            <v>N.B.P Sheikh Yousasf Branch D.I.Khan.</v>
          </cell>
          <cell r="I353">
            <v>1429</v>
          </cell>
          <cell r="J353">
            <v>39718</v>
          </cell>
          <cell r="K353">
            <v>18</v>
          </cell>
          <cell r="L353" t="str">
            <v>P</v>
          </cell>
          <cell r="M353">
            <v>23320</v>
          </cell>
          <cell r="N353">
            <v>26817.999999999996</v>
          </cell>
          <cell r="O353">
            <v>3497.9999999999964</v>
          </cell>
          <cell r="P353">
            <v>26817.999999999996</v>
          </cell>
          <cell r="Q353">
            <v>5363.5999999999995</v>
          </cell>
          <cell r="R353">
            <v>32182</v>
          </cell>
          <cell r="S353">
            <v>4023</v>
          </cell>
          <cell r="T353">
            <v>36205</v>
          </cell>
          <cell r="U353">
            <v>6168</v>
          </cell>
          <cell r="V353">
            <v>42373</v>
          </cell>
          <cell r="W353">
            <v>3701</v>
          </cell>
          <cell r="X353">
            <v>40710</v>
          </cell>
          <cell r="Y353">
            <v>40710</v>
          </cell>
          <cell r="Z353">
            <v>46074</v>
          </cell>
          <cell r="AA353">
            <v>4071</v>
          </cell>
          <cell r="AB353">
            <v>44781</v>
          </cell>
          <cell r="AC353">
            <v>44781</v>
          </cell>
          <cell r="AD353">
            <v>50145</v>
          </cell>
          <cell r="AE353">
            <v>4071</v>
          </cell>
          <cell r="AF353">
            <v>3358.5749999999998</v>
          </cell>
          <cell r="AG353">
            <v>48139.574999999997</v>
          </cell>
          <cell r="AH353">
            <v>6704.4999999999991</v>
          </cell>
          <cell r="AI353">
            <v>4813.9574999999995</v>
          </cell>
          <cell r="AJ353">
            <v>52953.532499999994</v>
          </cell>
          <cell r="AK353">
            <v>59658.032499999994</v>
          </cell>
          <cell r="AL353">
            <v>5295.3532500000001</v>
          </cell>
          <cell r="AM353">
            <v>58248.885749999994</v>
          </cell>
          <cell r="AN353">
            <v>0</v>
          </cell>
          <cell r="AO353">
            <v>64953.385749999994</v>
          </cell>
          <cell r="AP353" t="str">
            <v>PAID UP TO JANUARY 2018</v>
          </cell>
          <cell r="AQ353">
            <v>0</v>
          </cell>
          <cell r="AS353">
            <v>64953</v>
          </cell>
          <cell r="AU353" t="str">
            <v>Jammiya Eid Gah Kalan P/O G.P.O, Dera Ismail Khan</v>
          </cell>
          <cell r="AV353" t="str">
            <v>0966-713104</v>
          </cell>
          <cell r="AW353">
            <v>0</v>
          </cell>
          <cell r="AX353" t="str">
            <v>OFFLINE</v>
          </cell>
          <cell r="AY353" t="str">
            <v>D.I.Khan</v>
          </cell>
          <cell r="AZ353">
            <v>1281434</v>
          </cell>
          <cell r="BA353">
            <v>24661</v>
          </cell>
        </row>
        <row r="354">
          <cell r="B354">
            <v>348</v>
          </cell>
          <cell r="C354" t="str">
            <v>Mr. Abdul Latif s/o Mohammad Sadiq</v>
          </cell>
          <cell r="D354" t="str">
            <v>F/Asstt</v>
          </cell>
          <cell r="E354">
            <v>16803</v>
          </cell>
          <cell r="F354" t="str">
            <v>D.I.Khan</v>
          </cell>
          <cell r="G354" t="str">
            <v>2522-0</v>
          </cell>
          <cell r="H354" t="str">
            <v>N.B.P Sheikh Yousasf Branch D.I.Khan.</v>
          </cell>
          <cell r="I354">
            <v>1429</v>
          </cell>
          <cell r="J354">
            <v>38595</v>
          </cell>
          <cell r="K354">
            <v>10</v>
          </cell>
          <cell r="L354" t="str">
            <v>P</v>
          </cell>
          <cell r="M354">
            <v>7349</v>
          </cell>
          <cell r="N354">
            <v>8451.3499999999985</v>
          </cell>
          <cell r="O354">
            <v>1102.3499999999985</v>
          </cell>
          <cell r="P354">
            <v>8451.3499999999985</v>
          </cell>
          <cell r="Q354">
            <v>2112.8374999999996</v>
          </cell>
          <cell r="R354">
            <v>10564</v>
          </cell>
          <cell r="S354">
            <v>1268</v>
          </cell>
          <cell r="T354">
            <v>11832</v>
          </cell>
          <cell r="U354">
            <v>1944</v>
          </cell>
          <cell r="V354">
            <v>13776</v>
          </cell>
          <cell r="W354">
            <v>1166</v>
          </cell>
          <cell r="X354">
            <v>12829</v>
          </cell>
          <cell r="Y354">
            <v>12829</v>
          </cell>
          <cell r="Z354">
            <v>14942</v>
          </cell>
          <cell r="AA354">
            <v>1283</v>
          </cell>
          <cell r="AB354">
            <v>14112</v>
          </cell>
          <cell r="AC354">
            <v>14112</v>
          </cell>
          <cell r="AD354">
            <v>16225</v>
          </cell>
          <cell r="AE354">
            <v>1283</v>
          </cell>
          <cell r="AF354">
            <v>1058.3999999999999</v>
          </cell>
          <cell r="AG354">
            <v>15170.4</v>
          </cell>
          <cell r="AH354">
            <v>2641.0468749999995</v>
          </cell>
          <cell r="AI354">
            <v>1517.04</v>
          </cell>
          <cell r="AJ354">
            <v>16687.439999999999</v>
          </cell>
          <cell r="AK354">
            <v>19328.486874999999</v>
          </cell>
          <cell r="AL354">
            <v>1668.7439999999999</v>
          </cell>
          <cell r="AM354">
            <v>18356.183999999997</v>
          </cell>
          <cell r="AN354">
            <v>0</v>
          </cell>
          <cell r="AO354">
            <v>20997.230874999997</v>
          </cell>
          <cell r="AP354" t="str">
            <v>PAID UP TO JANUARY 2018</v>
          </cell>
          <cell r="AQ354">
            <v>0</v>
          </cell>
          <cell r="AS354">
            <v>20997</v>
          </cell>
          <cell r="AU354" t="str">
            <v>Mollana Ahmad Shoaib Street, Eid Gah Kalan Road D.I.Khan</v>
          </cell>
          <cell r="AV354" t="str">
            <v>051-5801051</v>
          </cell>
          <cell r="AW354">
            <v>0</v>
          </cell>
          <cell r="AX354" t="str">
            <v>OFFLINE</v>
          </cell>
          <cell r="AY354" t="str">
            <v>D.I.Khan</v>
          </cell>
          <cell r="AZ354">
            <v>297989.75</v>
          </cell>
          <cell r="BA354">
            <v>5502</v>
          </cell>
        </row>
        <row r="355">
          <cell r="B355">
            <v>349</v>
          </cell>
          <cell r="C355" t="str">
            <v>Mr. Aziz.ur.Rehman Abbasi s/o Hassan Ali Abbasi</v>
          </cell>
          <cell r="D355" t="str">
            <v>N.Q</v>
          </cell>
          <cell r="E355">
            <v>15173</v>
          </cell>
          <cell r="F355" t="str">
            <v>Mix</v>
          </cell>
          <cell r="G355" t="str">
            <v>2707-1</v>
          </cell>
          <cell r="H355" t="str">
            <v>N.B.P Dhani (BUI) Abbotabad.</v>
          </cell>
          <cell r="I355">
            <v>1376</v>
          </cell>
          <cell r="J355">
            <v>37087</v>
          </cell>
          <cell r="K355">
            <v>2</v>
          </cell>
          <cell r="L355" t="str">
            <v>P</v>
          </cell>
          <cell r="M355">
            <v>3594</v>
          </cell>
          <cell r="N355">
            <v>0</v>
          </cell>
          <cell r="O355">
            <v>-594</v>
          </cell>
          <cell r="P355">
            <v>3000</v>
          </cell>
          <cell r="Q355">
            <v>1078.2</v>
          </cell>
          <cell r="R355">
            <v>4078</v>
          </cell>
          <cell r="S355">
            <v>600</v>
          </cell>
          <cell r="T355">
            <v>4678</v>
          </cell>
          <cell r="U355">
            <v>720</v>
          </cell>
          <cell r="V355">
            <v>5398</v>
          </cell>
          <cell r="W355">
            <v>432</v>
          </cell>
          <cell r="X355">
            <v>4752</v>
          </cell>
          <cell r="Y355">
            <v>5000</v>
          </cell>
          <cell r="Z355">
            <v>6078</v>
          </cell>
          <cell r="AA355">
            <v>500</v>
          </cell>
          <cell r="AB355">
            <v>5500</v>
          </cell>
          <cell r="AC355">
            <v>6000</v>
          </cell>
          <cell r="AD355">
            <v>7078</v>
          </cell>
          <cell r="AE355">
            <v>1000</v>
          </cell>
          <cell r="AF355">
            <v>450</v>
          </cell>
          <cell r="AG355">
            <v>6450</v>
          </cell>
          <cell r="AH355">
            <v>1347.75</v>
          </cell>
          <cell r="AI355">
            <v>645</v>
          </cell>
          <cell r="AJ355">
            <v>7095</v>
          </cell>
          <cell r="AK355">
            <v>8442.75</v>
          </cell>
          <cell r="AL355">
            <v>709.5</v>
          </cell>
          <cell r="AM355">
            <v>7804.5</v>
          </cell>
          <cell r="AN355">
            <v>0</v>
          </cell>
          <cell r="AO355">
            <v>9152.25</v>
          </cell>
          <cell r="AP355" t="str">
            <v>PAID UP TO JANUARY 2018</v>
          </cell>
          <cell r="AQ355">
            <v>0</v>
          </cell>
          <cell r="AS355">
            <v>9152</v>
          </cell>
          <cell r="AU355" t="str">
            <v>C/O Riaz Ali Village Kokmano, Distt: Abbotabad</v>
          </cell>
          <cell r="AV355">
            <v>0</v>
          </cell>
          <cell r="AY355" t="str">
            <v>Head Quarter</v>
          </cell>
          <cell r="AZ355">
            <v>169786</v>
          </cell>
          <cell r="BA355">
            <v>1829.8</v>
          </cell>
        </row>
        <row r="356">
          <cell r="B356">
            <v>350</v>
          </cell>
          <cell r="C356" t="str">
            <v>Mr. Allah Dad s/o Gul Dad</v>
          </cell>
          <cell r="D356" t="str">
            <v>Jobbar</v>
          </cell>
          <cell r="E356">
            <v>0</v>
          </cell>
          <cell r="F356" t="str">
            <v>Khi/P.I.D.C</v>
          </cell>
          <cell r="G356" t="str">
            <v>20519-6</v>
          </cell>
          <cell r="H356" t="str">
            <v>N.B.P P.I.D.C House Branch Karachi.</v>
          </cell>
          <cell r="I356">
            <v>50</v>
          </cell>
          <cell r="J356">
            <v>35051</v>
          </cell>
          <cell r="K356">
            <v>8</v>
          </cell>
          <cell r="L356" t="str">
            <v>P</v>
          </cell>
          <cell r="M356">
            <v>6038</v>
          </cell>
          <cell r="N356">
            <v>0</v>
          </cell>
          <cell r="O356">
            <v>-3038</v>
          </cell>
          <cell r="P356">
            <v>3000</v>
          </cell>
          <cell r="Q356">
            <v>1811.3999999999999</v>
          </cell>
          <cell r="R356">
            <v>4811</v>
          </cell>
          <cell r="S356">
            <v>600</v>
          </cell>
          <cell r="T356">
            <v>5411</v>
          </cell>
          <cell r="U356">
            <v>720</v>
          </cell>
          <cell r="V356">
            <v>6131</v>
          </cell>
          <cell r="W356">
            <v>432</v>
          </cell>
          <cell r="X356">
            <v>4752</v>
          </cell>
          <cell r="Y356">
            <v>5000</v>
          </cell>
          <cell r="Z356">
            <v>6811</v>
          </cell>
          <cell r="AA356">
            <v>500</v>
          </cell>
          <cell r="AB356">
            <v>5500</v>
          </cell>
          <cell r="AC356">
            <v>6000</v>
          </cell>
          <cell r="AD356">
            <v>7811</v>
          </cell>
          <cell r="AE356">
            <v>1000</v>
          </cell>
          <cell r="AF356">
            <v>450</v>
          </cell>
          <cell r="AG356">
            <v>6450</v>
          </cell>
          <cell r="AH356">
            <v>2264.25</v>
          </cell>
          <cell r="AI356">
            <v>645</v>
          </cell>
          <cell r="AJ356">
            <v>7095</v>
          </cell>
          <cell r="AK356">
            <v>9359.25</v>
          </cell>
          <cell r="AL356">
            <v>709.5</v>
          </cell>
          <cell r="AM356">
            <v>7804.5</v>
          </cell>
          <cell r="AN356">
            <v>0</v>
          </cell>
          <cell r="AO356">
            <v>10068.75</v>
          </cell>
          <cell r="AP356" t="str">
            <v>PAID UP TO JANUARY 2018</v>
          </cell>
          <cell r="AQ356">
            <v>0</v>
          </cell>
          <cell r="AS356">
            <v>10069</v>
          </cell>
          <cell r="AU356" t="str">
            <v>House No 151, Area 35-D Gernal Abad Clifftan Shereen Karachi</v>
          </cell>
          <cell r="AV356">
            <v>0</v>
          </cell>
          <cell r="AY356" t="str">
            <v>PICR&amp;T</v>
          </cell>
          <cell r="AZ356" t="str">
            <v>NOT FOUND</v>
          </cell>
          <cell r="BA356">
            <v>2422.63</v>
          </cell>
        </row>
        <row r="357">
          <cell r="B357">
            <v>351</v>
          </cell>
          <cell r="C357" t="str">
            <v>Mr. Abdul Hameed s/o Nabi Bux.</v>
          </cell>
          <cell r="D357" t="str">
            <v>S.O</v>
          </cell>
          <cell r="E357">
            <v>15444</v>
          </cell>
          <cell r="F357" t="str">
            <v>Multan</v>
          </cell>
          <cell r="G357" t="str">
            <v>906117-4</v>
          </cell>
          <cell r="H357" t="str">
            <v>N.B.P Timber Market Vehari Road Multan.</v>
          </cell>
          <cell r="I357">
            <v>835</v>
          </cell>
          <cell r="J357">
            <v>37358</v>
          </cell>
          <cell r="K357">
            <v>17</v>
          </cell>
          <cell r="L357" t="str">
            <v>P</v>
          </cell>
          <cell r="M357">
            <v>14780</v>
          </cell>
          <cell r="N357">
            <v>16997</v>
          </cell>
          <cell r="O357">
            <v>2217</v>
          </cell>
          <cell r="P357">
            <v>16997</v>
          </cell>
          <cell r="Q357">
            <v>3399.4</v>
          </cell>
          <cell r="R357">
            <v>20396</v>
          </cell>
          <cell r="S357">
            <v>3399</v>
          </cell>
          <cell r="T357">
            <v>23795</v>
          </cell>
          <cell r="U357">
            <v>4079</v>
          </cell>
          <cell r="V357">
            <v>27874</v>
          </cell>
          <cell r="W357">
            <v>2447</v>
          </cell>
          <cell r="X357">
            <v>26922</v>
          </cell>
          <cell r="Y357">
            <v>26922</v>
          </cell>
          <cell r="Z357">
            <v>48274.9</v>
          </cell>
          <cell r="AA357">
            <v>4488</v>
          </cell>
          <cell r="AB357">
            <v>49364</v>
          </cell>
          <cell r="AC357">
            <v>49364</v>
          </cell>
          <cell r="AD357">
            <v>52763</v>
          </cell>
          <cell r="AE357">
            <v>4488</v>
          </cell>
          <cell r="AF357">
            <v>3702.2999999999997</v>
          </cell>
          <cell r="AG357">
            <v>53066.3</v>
          </cell>
          <cell r="AH357">
            <v>4249.25</v>
          </cell>
          <cell r="AI357">
            <v>5306.630000000001</v>
          </cell>
          <cell r="AJ357">
            <v>58372.930000000008</v>
          </cell>
          <cell r="AK357">
            <v>62622.180000000008</v>
          </cell>
          <cell r="AL357">
            <v>5837.2930000000015</v>
          </cell>
          <cell r="AM357">
            <v>64210.223000000013</v>
          </cell>
          <cell r="AN357">
            <v>0</v>
          </cell>
          <cell r="AO357">
            <v>68459.473000000013</v>
          </cell>
          <cell r="AP357" t="str">
            <v>PAID UP TO JANUARY 2018</v>
          </cell>
          <cell r="AQ357">
            <v>0</v>
          </cell>
          <cell r="AR357">
            <v>0</v>
          </cell>
          <cell r="AS357">
            <v>68459</v>
          </cell>
          <cell r="AT357">
            <v>0</v>
          </cell>
          <cell r="AU357" t="str">
            <v>House No 888/A-1, No.2, Bilal Colony Old Shujah Abad Road, P/O Timber Market Multan</v>
          </cell>
          <cell r="AV357" t="str">
            <v>0334-6091530</v>
          </cell>
          <cell r="AW357">
            <v>0</v>
          </cell>
          <cell r="AX357" t="str">
            <v>OFFLINE</v>
          </cell>
          <cell r="AY357" t="str">
            <v>Multan</v>
          </cell>
          <cell r="AZ357">
            <v>586755</v>
          </cell>
          <cell r="BA357">
            <v>9881</v>
          </cell>
          <cell r="BB357" t="str">
            <v/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</row>
        <row r="358">
          <cell r="B358">
            <v>352</v>
          </cell>
          <cell r="C358" t="str">
            <v>Mr. Muhammad Mukhtiar  s/o Muhammad Ali.</v>
          </cell>
          <cell r="D358" t="str">
            <v>P.O</v>
          </cell>
          <cell r="E358">
            <v>16899</v>
          </cell>
          <cell r="F358" t="str">
            <v>Multan</v>
          </cell>
          <cell r="G358" t="str">
            <v>860-4</v>
          </cell>
          <cell r="H358" t="str">
            <v>N.B.P Khekha Bangla Branch Chal No. 318 G.B. Branch Toba Tek Singh.</v>
          </cell>
          <cell r="I358">
            <v>1742</v>
          </cell>
          <cell r="J358">
            <v>38813</v>
          </cell>
          <cell r="K358">
            <v>5</v>
          </cell>
          <cell r="L358" t="str">
            <v>P</v>
          </cell>
          <cell r="M358">
            <v>5567</v>
          </cell>
          <cell r="N358">
            <v>6402.0499999999993</v>
          </cell>
          <cell r="O358">
            <v>835.04999999999927</v>
          </cell>
          <cell r="P358">
            <v>6402.0499999999993</v>
          </cell>
          <cell r="Q358">
            <v>1600.5124999999998</v>
          </cell>
          <cell r="R358">
            <v>8003</v>
          </cell>
          <cell r="S358">
            <v>960</v>
          </cell>
          <cell r="T358">
            <v>8963</v>
          </cell>
          <cell r="U358">
            <v>1472</v>
          </cell>
          <cell r="V358">
            <v>10435</v>
          </cell>
          <cell r="W358">
            <v>883</v>
          </cell>
          <cell r="X358">
            <v>9717</v>
          </cell>
          <cell r="Y358">
            <v>9717</v>
          </cell>
          <cell r="Z358">
            <v>11318</v>
          </cell>
          <cell r="AA358">
            <v>972</v>
          </cell>
          <cell r="AB358">
            <v>10689</v>
          </cell>
          <cell r="AC358">
            <v>10689</v>
          </cell>
          <cell r="AD358">
            <v>12290</v>
          </cell>
          <cell r="AE358">
            <v>972</v>
          </cell>
          <cell r="AF358">
            <v>801.67499999999995</v>
          </cell>
          <cell r="AG358">
            <v>11490.674999999999</v>
          </cell>
          <cell r="AH358">
            <v>2000.6406249999998</v>
          </cell>
          <cell r="AI358">
            <v>1149.0674999999999</v>
          </cell>
          <cell r="AJ358">
            <v>12639.742499999998</v>
          </cell>
          <cell r="AK358">
            <v>14640.383124999998</v>
          </cell>
          <cell r="AL358">
            <v>1263.97425</v>
          </cell>
          <cell r="AM358">
            <v>13903.716749999998</v>
          </cell>
          <cell r="AN358">
            <v>0</v>
          </cell>
          <cell r="AO358">
            <v>15904.357374999998</v>
          </cell>
          <cell r="AP358" t="str">
            <v>PAID UP TO JANUARY 2018</v>
          </cell>
          <cell r="AQ358">
            <v>0</v>
          </cell>
          <cell r="AS358">
            <v>15904</v>
          </cell>
          <cell r="AU358" t="str">
            <v>Chak No 309, Dakkhanna Khas Distt: Tobba take Singh</v>
          </cell>
          <cell r="AV358" t="str">
            <v>0305-5637329</v>
          </cell>
          <cell r="AX358" t="str">
            <v>OFFLINE</v>
          </cell>
          <cell r="AY358" t="str">
            <v>Multan</v>
          </cell>
          <cell r="AZ358">
            <v>213331</v>
          </cell>
          <cell r="BA358">
            <v>4105.5</v>
          </cell>
        </row>
        <row r="359">
          <cell r="B359">
            <v>353</v>
          </cell>
          <cell r="C359" t="str">
            <v>Mst. Naziran Bibi w/o Mushtaq Ahmad.</v>
          </cell>
          <cell r="D359" t="str">
            <v>F/A</v>
          </cell>
          <cell r="F359" t="str">
            <v>Multan</v>
          </cell>
          <cell r="G359" t="str">
            <v>17545-4</v>
          </cell>
          <cell r="H359" t="str">
            <v>N.B.P Dirtrict Courtr Branch Khanewal.</v>
          </cell>
          <cell r="I359">
            <v>734</v>
          </cell>
          <cell r="J359">
            <v>35773</v>
          </cell>
          <cell r="K359">
            <v>5</v>
          </cell>
          <cell r="L359" t="str">
            <v>F</v>
          </cell>
          <cell r="M359">
            <v>2788</v>
          </cell>
          <cell r="N359">
            <v>0</v>
          </cell>
          <cell r="O359">
            <v>-538</v>
          </cell>
          <cell r="P359">
            <v>2250</v>
          </cell>
          <cell r="Q359">
            <v>1254.5999999999999</v>
          </cell>
          <cell r="R359">
            <v>3505</v>
          </cell>
          <cell r="S359">
            <v>450</v>
          </cell>
          <cell r="T359">
            <v>3955</v>
          </cell>
          <cell r="U359">
            <v>540</v>
          </cell>
          <cell r="V359">
            <v>4495</v>
          </cell>
          <cell r="W359">
            <v>324</v>
          </cell>
          <cell r="X359">
            <v>3564</v>
          </cell>
          <cell r="Y359">
            <v>3750</v>
          </cell>
          <cell r="Z359">
            <v>5005</v>
          </cell>
          <cell r="AA359">
            <v>375</v>
          </cell>
          <cell r="AB359">
            <v>4125</v>
          </cell>
          <cell r="AC359">
            <v>4500</v>
          </cell>
          <cell r="AD359">
            <v>5755</v>
          </cell>
          <cell r="AE359">
            <v>750</v>
          </cell>
          <cell r="AF359">
            <v>337.5</v>
          </cell>
          <cell r="AG359">
            <v>4837.5</v>
          </cell>
          <cell r="AI359">
            <v>483.75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Q359">
            <v>0</v>
          </cell>
          <cell r="AS359">
            <v>0</v>
          </cell>
          <cell r="AU359" t="str">
            <v>Toseef Laugh, Basti Zahoor Abad, Khanewal</v>
          </cell>
          <cell r="AV359" t="str">
            <v>0300-6890929</v>
          </cell>
          <cell r="AX359" t="str">
            <v>OFFLINE</v>
          </cell>
          <cell r="AY359" t="str">
            <v>Multan</v>
          </cell>
          <cell r="AZ359">
            <v>319948</v>
          </cell>
          <cell r="BA359">
            <v>2606</v>
          </cell>
        </row>
        <row r="360">
          <cell r="B360">
            <v>354</v>
          </cell>
          <cell r="C360" t="str">
            <v>Mr. Ch.Mohammad Mushtaq s/o Ch Noor Mohammad.</v>
          </cell>
          <cell r="D360" t="str">
            <v>Observatory Asst</v>
          </cell>
          <cell r="E360">
            <v>18278</v>
          </cell>
          <cell r="F360" t="str">
            <v>Multan</v>
          </cell>
          <cell r="G360" t="str">
            <v>906422-4</v>
          </cell>
          <cell r="H360" t="str">
            <v>N.B.P Timber Market Vehari Road Multan.</v>
          </cell>
          <cell r="I360">
            <v>835</v>
          </cell>
          <cell r="J360">
            <v>40192</v>
          </cell>
          <cell r="K360">
            <v>11</v>
          </cell>
          <cell r="L360" t="str">
            <v>P</v>
          </cell>
          <cell r="M360">
            <v>5759</v>
          </cell>
          <cell r="N360">
            <v>6622.8499999999995</v>
          </cell>
          <cell r="O360">
            <v>863.84999999999945</v>
          </cell>
          <cell r="P360">
            <v>6622.8499999999995</v>
          </cell>
          <cell r="Q360">
            <v>1655.7124999999999</v>
          </cell>
          <cell r="R360">
            <v>8279</v>
          </cell>
          <cell r="S360">
            <v>993</v>
          </cell>
          <cell r="T360">
            <v>9272</v>
          </cell>
          <cell r="U360">
            <v>1523</v>
          </cell>
          <cell r="V360">
            <v>10795</v>
          </cell>
          <cell r="W360">
            <v>914</v>
          </cell>
          <cell r="X360">
            <v>10053</v>
          </cell>
          <cell r="Y360">
            <v>10053</v>
          </cell>
          <cell r="Z360">
            <v>11709</v>
          </cell>
          <cell r="AA360">
            <v>1005</v>
          </cell>
          <cell r="AB360">
            <v>11058</v>
          </cell>
          <cell r="AC360">
            <v>11058</v>
          </cell>
          <cell r="AD360">
            <v>12714</v>
          </cell>
          <cell r="AE360">
            <v>1005</v>
          </cell>
          <cell r="AF360">
            <v>829.35</v>
          </cell>
          <cell r="AG360">
            <v>11887.35</v>
          </cell>
          <cell r="AH360">
            <v>2069.640625</v>
          </cell>
          <cell r="AI360">
            <v>1188.7350000000001</v>
          </cell>
          <cell r="AJ360">
            <v>13076.085000000001</v>
          </cell>
          <cell r="AK360">
            <v>15145.725625000001</v>
          </cell>
          <cell r="AL360">
            <v>1307.6085000000003</v>
          </cell>
          <cell r="AM360">
            <v>14383.693500000001</v>
          </cell>
          <cell r="AN360">
            <v>0</v>
          </cell>
          <cell r="AO360">
            <v>16453.334125000001</v>
          </cell>
          <cell r="AP360" t="str">
            <v>PAID UP TO JANUARY 2018</v>
          </cell>
          <cell r="AQ360">
            <v>0</v>
          </cell>
          <cell r="AS360">
            <v>16453</v>
          </cell>
          <cell r="AU360" t="str">
            <v>Old Shujah Abad Road  Street NO 2, Madina Town No 1, Multan</v>
          </cell>
          <cell r="AV360" t="str">
            <v>0300-7054067</v>
          </cell>
          <cell r="AX360" t="str">
            <v>OFFLINE</v>
          </cell>
          <cell r="AY360" t="str">
            <v>Multan</v>
          </cell>
          <cell r="AZ360">
            <v>316448</v>
          </cell>
          <cell r="BA360">
            <v>6090</v>
          </cell>
        </row>
        <row r="361">
          <cell r="B361">
            <v>355</v>
          </cell>
          <cell r="C361" t="str">
            <v>Mst. Shaheen Kosar w/o Ch M. Aslam.</v>
          </cell>
          <cell r="D361" t="str">
            <v>L.T.A</v>
          </cell>
          <cell r="F361" t="str">
            <v>Faislabad</v>
          </cell>
          <cell r="G361" t="str">
            <v>7748-2</v>
          </cell>
          <cell r="H361" t="str">
            <v>N.B.P Abdullah Por Faisalabad.</v>
          </cell>
          <cell r="I361">
            <v>559</v>
          </cell>
          <cell r="J361">
            <v>34994</v>
          </cell>
          <cell r="K361">
            <v>5</v>
          </cell>
          <cell r="L361" t="str">
            <v>F</v>
          </cell>
          <cell r="M361">
            <v>4913</v>
          </cell>
          <cell r="N361">
            <v>0</v>
          </cell>
          <cell r="O361">
            <v>-2663</v>
          </cell>
          <cell r="P361">
            <v>2250</v>
          </cell>
          <cell r="Q361">
            <v>2210.85</v>
          </cell>
          <cell r="R361">
            <v>4461</v>
          </cell>
          <cell r="S361">
            <v>450</v>
          </cell>
          <cell r="T361">
            <v>4911</v>
          </cell>
          <cell r="U361">
            <v>540</v>
          </cell>
          <cell r="V361">
            <v>5451</v>
          </cell>
          <cell r="W361">
            <v>324</v>
          </cell>
          <cell r="X361">
            <v>3564</v>
          </cell>
          <cell r="Y361">
            <v>3750</v>
          </cell>
          <cell r="Z361">
            <v>5961</v>
          </cell>
          <cell r="AA361">
            <v>375</v>
          </cell>
          <cell r="AB361">
            <v>4125</v>
          </cell>
          <cell r="AC361">
            <v>4500</v>
          </cell>
          <cell r="AD361">
            <v>6711</v>
          </cell>
          <cell r="AE361">
            <v>750</v>
          </cell>
          <cell r="AF361">
            <v>337.5</v>
          </cell>
          <cell r="AG361">
            <v>4837.5</v>
          </cell>
          <cell r="AH361">
            <v>2763.5625</v>
          </cell>
          <cell r="AI361">
            <v>483.75</v>
          </cell>
          <cell r="AJ361">
            <v>5321.25</v>
          </cell>
          <cell r="AK361">
            <v>8084.8125</v>
          </cell>
          <cell r="AL361">
            <v>532.125</v>
          </cell>
          <cell r="AM361">
            <v>5853.375</v>
          </cell>
          <cell r="AN361">
            <v>0</v>
          </cell>
          <cell r="AO361">
            <v>8616.9375</v>
          </cell>
          <cell r="AP361" t="str">
            <v>PAID UP TO JANUARY 2018</v>
          </cell>
          <cell r="AQ361">
            <v>0</v>
          </cell>
          <cell r="AS361">
            <v>8617</v>
          </cell>
          <cell r="AU361" t="str">
            <v>House No P-53, Ghalli Mohallah 5, Tariq Abad Faisalabad</v>
          </cell>
          <cell r="AV361">
            <v>0</v>
          </cell>
          <cell r="AY361" t="str">
            <v>Multan</v>
          </cell>
          <cell r="AZ361">
            <v>166076.03</v>
          </cell>
          <cell r="BA361">
            <v>2508.8000000000002</v>
          </cell>
        </row>
        <row r="362">
          <cell r="B362">
            <v>356</v>
          </cell>
          <cell r="C362" t="str">
            <v>Mst. Janul w/o Abdul Rahim</v>
          </cell>
          <cell r="D362" t="str">
            <v>P.O</v>
          </cell>
          <cell r="E362">
            <v>1951</v>
          </cell>
          <cell r="F362" t="str">
            <v>Mix</v>
          </cell>
          <cell r="G362" t="str">
            <v>6657-5</v>
          </cell>
          <cell r="H362" t="str">
            <v>N.B.P Tando Jam  Branch.</v>
          </cell>
          <cell r="I362">
            <v>177</v>
          </cell>
          <cell r="J362">
            <v>35647</v>
          </cell>
          <cell r="K362">
            <v>5</v>
          </cell>
          <cell r="L362" t="str">
            <v>F</v>
          </cell>
          <cell r="M362">
            <v>1520</v>
          </cell>
          <cell r="N362">
            <v>0</v>
          </cell>
          <cell r="O362">
            <v>730</v>
          </cell>
          <cell r="P362">
            <v>2250</v>
          </cell>
          <cell r="Q362">
            <v>684</v>
          </cell>
          <cell r="R362">
            <v>2934</v>
          </cell>
          <cell r="S362">
            <v>450</v>
          </cell>
          <cell r="T362">
            <v>3384</v>
          </cell>
          <cell r="U362">
            <v>540</v>
          </cell>
          <cell r="V362">
            <v>3924</v>
          </cell>
          <cell r="W362">
            <v>324</v>
          </cell>
          <cell r="X362">
            <v>3564</v>
          </cell>
          <cell r="Y362">
            <v>3750</v>
          </cell>
          <cell r="Z362">
            <v>4434</v>
          </cell>
          <cell r="AA362">
            <v>375</v>
          </cell>
          <cell r="AB362">
            <v>4125</v>
          </cell>
          <cell r="AC362">
            <v>4500</v>
          </cell>
          <cell r="AD362">
            <v>5184</v>
          </cell>
          <cell r="AE362">
            <v>750</v>
          </cell>
          <cell r="AF362">
            <v>337.5</v>
          </cell>
          <cell r="AG362">
            <v>4837.5</v>
          </cell>
          <cell r="AH362">
            <v>855</v>
          </cell>
          <cell r="AI362">
            <v>483.75</v>
          </cell>
          <cell r="AJ362">
            <v>5321.25</v>
          </cell>
          <cell r="AK362">
            <v>6176.25</v>
          </cell>
          <cell r="AL362">
            <v>532.125</v>
          </cell>
          <cell r="AM362">
            <v>5853.375</v>
          </cell>
          <cell r="AN362">
            <v>0</v>
          </cell>
          <cell r="AO362">
            <v>6708.375</v>
          </cell>
          <cell r="AP362" t="str">
            <v>PAID UP TO JANUARY 2018</v>
          </cell>
          <cell r="AQ362">
            <v>0</v>
          </cell>
          <cell r="AS362">
            <v>6708</v>
          </cell>
          <cell r="AU362" t="str">
            <v>Karyana marchent near meet market railway phatak Tando Jam</v>
          </cell>
          <cell r="AV362">
            <v>0</v>
          </cell>
          <cell r="AY362" t="str">
            <v>TANDOJAM</v>
          </cell>
          <cell r="AZ362">
            <v>46841</v>
          </cell>
          <cell r="BA362">
            <v>892.92</v>
          </cell>
        </row>
        <row r="363">
          <cell r="B363">
            <v>357</v>
          </cell>
          <cell r="C363" t="str">
            <v>Mr. Muhammad Hussain Khan s/o Imam Bux</v>
          </cell>
          <cell r="D363" t="str">
            <v>Beldar</v>
          </cell>
          <cell r="E363">
            <v>1927</v>
          </cell>
          <cell r="F363" t="str">
            <v>Multan</v>
          </cell>
          <cell r="G363">
            <v>8060</v>
          </cell>
          <cell r="H363" t="str">
            <v>N.B.P Kot Addu Branch, Muzfargarh.</v>
          </cell>
          <cell r="I363">
            <v>355</v>
          </cell>
          <cell r="J363">
            <v>31502</v>
          </cell>
          <cell r="K363">
            <v>5</v>
          </cell>
          <cell r="L363" t="str">
            <v>P</v>
          </cell>
          <cell r="M363">
            <v>2400</v>
          </cell>
          <cell r="N363">
            <v>0</v>
          </cell>
          <cell r="O363">
            <v>600</v>
          </cell>
          <cell r="P363">
            <v>3000</v>
          </cell>
          <cell r="Q363">
            <v>750</v>
          </cell>
          <cell r="R363">
            <v>3750</v>
          </cell>
          <cell r="S363">
            <v>600</v>
          </cell>
          <cell r="T363">
            <v>4350</v>
          </cell>
          <cell r="U363">
            <v>720</v>
          </cell>
          <cell r="V363">
            <v>5070</v>
          </cell>
          <cell r="W363">
            <v>432</v>
          </cell>
          <cell r="X363">
            <v>4752</v>
          </cell>
          <cell r="Y363">
            <v>5000</v>
          </cell>
          <cell r="Z363">
            <v>5750</v>
          </cell>
          <cell r="AA363">
            <v>500</v>
          </cell>
          <cell r="AB363">
            <v>5500</v>
          </cell>
          <cell r="AC363">
            <v>6000</v>
          </cell>
          <cell r="AD363">
            <v>6750</v>
          </cell>
          <cell r="AE363">
            <v>1000</v>
          </cell>
          <cell r="AF363">
            <v>450</v>
          </cell>
          <cell r="AG363">
            <v>6450</v>
          </cell>
          <cell r="AH363">
            <v>937.5</v>
          </cell>
          <cell r="AI363">
            <v>645</v>
          </cell>
          <cell r="AJ363">
            <v>7095</v>
          </cell>
          <cell r="AK363">
            <v>8032.5</v>
          </cell>
          <cell r="AL363">
            <v>709.5</v>
          </cell>
          <cell r="AM363">
            <v>7804.5</v>
          </cell>
          <cell r="AN363">
            <v>0</v>
          </cell>
          <cell r="AO363">
            <v>8742</v>
          </cell>
          <cell r="AP363" t="str">
            <v>PAID UP TO JANUARY 2018</v>
          </cell>
          <cell r="AQ363">
            <v>0</v>
          </cell>
          <cell r="AS363">
            <v>8742</v>
          </cell>
          <cell r="AU363" t="str">
            <v>C/O Dr. M Asghar Punjabi G.T.Road sattanwan, The: Kotaddu Distt: Muzzafar Ghar</v>
          </cell>
          <cell r="AV363" t="str">
            <v>0301-7877357</v>
          </cell>
          <cell r="AX363" t="str">
            <v>OFFLINE</v>
          </cell>
          <cell r="AY363" t="str">
            <v>Multan</v>
          </cell>
          <cell r="AZ363" t="str">
            <v>NOT FOUND</v>
          </cell>
          <cell r="BA363">
            <v>307</v>
          </cell>
        </row>
        <row r="364">
          <cell r="B364">
            <v>358</v>
          </cell>
          <cell r="C364" t="str">
            <v xml:space="preserve">Mst. Safia Begum w/o Ch. Abdul Salam </v>
          </cell>
          <cell r="D364" t="str">
            <v>S.S.O</v>
          </cell>
          <cell r="F364" t="str">
            <v>Multan</v>
          </cell>
          <cell r="G364" t="str">
            <v>2099-1</v>
          </cell>
          <cell r="H364" t="str">
            <v>N.B.P. GT Road Gujar Khan Branch Rawalpindi.</v>
          </cell>
          <cell r="I364">
            <v>332</v>
          </cell>
          <cell r="J364">
            <v>34344</v>
          </cell>
          <cell r="K364">
            <v>18</v>
          </cell>
          <cell r="L364" t="str">
            <v>F</v>
          </cell>
          <cell r="M364">
            <v>10571.75</v>
          </cell>
          <cell r="N364">
            <v>0</v>
          </cell>
          <cell r="O364">
            <v>-8321.75</v>
          </cell>
          <cell r="P364">
            <v>2250</v>
          </cell>
          <cell r="Q364">
            <v>3806</v>
          </cell>
          <cell r="R364">
            <v>6056</v>
          </cell>
          <cell r="S364">
            <v>450</v>
          </cell>
          <cell r="T364">
            <v>6506</v>
          </cell>
          <cell r="U364">
            <v>540</v>
          </cell>
          <cell r="V364">
            <v>7046</v>
          </cell>
          <cell r="W364">
            <v>324</v>
          </cell>
          <cell r="X364">
            <v>3564</v>
          </cell>
          <cell r="Y364">
            <v>3750</v>
          </cell>
          <cell r="Z364">
            <v>7556</v>
          </cell>
          <cell r="AA364">
            <v>375</v>
          </cell>
          <cell r="AB364">
            <v>4125</v>
          </cell>
          <cell r="AC364">
            <v>4500</v>
          </cell>
          <cell r="AD364">
            <v>8306</v>
          </cell>
          <cell r="AE364">
            <v>750</v>
          </cell>
          <cell r="AF364">
            <v>337.5</v>
          </cell>
          <cell r="AG364">
            <v>4837.5</v>
          </cell>
          <cell r="AH364">
            <v>4757.5</v>
          </cell>
          <cell r="AI364">
            <v>483.75</v>
          </cell>
          <cell r="AJ364">
            <v>5321.25</v>
          </cell>
          <cell r="AK364">
            <v>10078.75</v>
          </cell>
          <cell r="AL364">
            <v>532.125</v>
          </cell>
          <cell r="AM364">
            <v>5853.375</v>
          </cell>
          <cell r="AN364">
            <v>0</v>
          </cell>
          <cell r="AO364">
            <v>10610.875</v>
          </cell>
          <cell r="AP364" t="str">
            <v>PAID UP TO JANUARY 2018</v>
          </cell>
          <cell r="AQ364">
            <v>0</v>
          </cell>
          <cell r="AS364">
            <v>10611</v>
          </cell>
          <cell r="AU364" t="str">
            <v>House No 151-A, Gardan Town Multan</v>
          </cell>
          <cell r="AV364" t="str">
            <v>0333-5476474</v>
          </cell>
          <cell r="AY364" t="str">
            <v>Multan</v>
          </cell>
          <cell r="AZ364">
            <v>656721</v>
          </cell>
          <cell r="BA364">
            <v>7077.54</v>
          </cell>
        </row>
        <row r="365">
          <cell r="B365">
            <v>359</v>
          </cell>
          <cell r="C365" t="str">
            <v>Mr. Mohammad Ramzan s/o Malik Sher Mohammad.</v>
          </cell>
          <cell r="D365" t="str">
            <v>UDC</v>
          </cell>
          <cell r="E365">
            <v>19911</v>
          </cell>
          <cell r="F365" t="str">
            <v>Multan</v>
          </cell>
          <cell r="G365" t="str">
            <v>23644-3</v>
          </cell>
          <cell r="H365" t="str">
            <v>N.B.P. Johar Abad Branch, Khushab.</v>
          </cell>
          <cell r="I365">
            <v>436</v>
          </cell>
          <cell r="J365">
            <v>37499</v>
          </cell>
          <cell r="K365">
            <v>9</v>
          </cell>
          <cell r="L365" t="str">
            <v>P</v>
          </cell>
          <cell r="M365">
            <v>4685</v>
          </cell>
          <cell r="N365">
            <v>5387.75</v>
          </cell>
          <cell r="O365">
            <v>702.75</v>
          </cell>
          <cell r="P365">
            <v>5387.75</v>
          </cell>
          <cell r="Q365">
            <v>1346.9375</v>
          </cell>
          <cell r="R365">
            <v>6735</v>
          </cell>
          <cell r="S365">
            <v>808</v>
          </cell>
          <cell r="T365">
            <v>7543</v>
          </cell>
          <cell r="U365">
            <v>1239</v>
          </cell>
          <cell r="V365">
            <v>8782</v>
          </cell>
          <cell r="W365">
            <v>744</v>
          </cell>
          <cell r="X365">
            <v>8179</v>
          </cell>
          <cell r="Y365">
            <v>8179</v>
          </cell>
          <cell r="Z365">
            <v>9526</v>
          </cell>
          <cell r="AA365">
            <v>818</v>
          </cell>
          <cell r="AB365">
            <v>8997</v>
          </cell>
          <cell r="AC365">
            <v>8997</v>
          </cell>
          <cell r="AD365">
            <v>10344</v>
          </cell>
          <cell r="AE365">
            <v>818</v>
          </cell>
          <cell r="AF365">
            <v>674.77499999999998</v>
          </cell>
          <cell r="AG365">
            <v>9671.7749999999996</v>
          </cell>
          <cell r="AH365">
            <v>1683.671875</v>
          </cell>
          <cell r="AI365">
            <v>967.17750000000001</v>
          </cell>
          <cell r="AJ365">
            <v>10638.952499999999</v>
          </cell>
          <cell r="AK365">
            <v>12322.624374999999</v>
          </cell>
          <cell r="AL365">
            <v>1063.89525</v>
          </cell>
          <cell r="AM365">
            <v>11702.847749999999</v>
          </cell>
          <cell r="AN365">
            <v>0</v>
          </cell>
          <cell r="AO365">
            <v>13386.519624999999</v>
          </cell>
          <cell r="AP365" t="str">
            <v>PAID UP TO JANUARY 2018</v>
          </cell>
          <cell r="AQ365">
            <v>0</v>
          </cell>
          <cell r="AS365">
            <v>13387</v>
          </cell>
          <cell r="AU365" t="str">
            <v>Burhan Dakkhanna Majokka Distt: Khoshab</v>
          </cell>
          <cell r="AV365" t="str">
            <v>0306-6346595</v>
          </cell>
          <cell r="AX365" t="str">
            <v>OFFLINE</v>
          </cell>
          <cell r="AY365" t="str">
            <v>Multan</v>
          </cell>
          <cell r="AZ365">
            <v>285529</v>
          </cell>
          <cell r="BA365">
            <v>3133</v>
          </cell>
        </row>
        <row r="366">
          <cell r="B366">
            <v>360</v>
          </cell>
          <cell r="C366" t="str">
            <v>Mr. Anwar Tariq s/o Ch Abdul Rashid.</v>
          </cell>
          <cell r="D366" t="str">
            <v>P.S.O</v>
          </cell>
          <cell r="E366">
            <v>14737</v>
          </cell>
          <cell r="F366" t="str">
            <v>Mix</v>
          </cell>
          <cell r="G366" t="str">
            <v>960-3</v>
          </cell>
          <cell r="H366" t="str">
            <v>N.B.P F-10 Markaz Islamabad Branch.</v>
          </cell>
          <cell r="I366">
            <v>1933</v>
          </cell>
          <cell r="J366">
            <v>36651</v>
          </cell>
          <cell r="K366">
            <v>19</v>
          </cell>
          <cell r="L366" t="str">
            <v>P</v>
          </cell>
          <cell r="M366">
            <v>26907.5</v>
          </cell>
          <cell r="N366">
            <v>0</v>
          </cell>
          <cell r="O366">
            <v>-23907.5</v>
          </cell>
          <cell r="P366">
            <v>3000</v>
          </cell>
          <cell r="Q366">
            <v>3767.0400000000004</v>
          </cell>
          <cell r="R366">
            <v>6767</v>
          </cell>
          <cell r="S366">
            <v>600</v>
          </cell>
          <cell r="T366">
            <v>7367</v>
          </cell>
          <cell r="U366">
            <v>720</v>
          </cell>
          <cell r="V366">
            <v>8087</v>
          </cell>
          <cell r="W366">
            <v>432</v>
          </cell>
          <cell r="X366">
            <v>4752</v>
          </cell>
          <cell r="Y366">
            <v>5000</v>
          </cell>
          <cell r="Z366">
            <v>8767</v>
          </cell>
          <cell r="AA366">
            <v>500</v>
          </cell>
          <cell r="AB366">
            <v>5500</v>
          </cell>
          <cell r="AC366">
            <v>6000</v>
          </cell>
          <cell r="AD366">
            <v>9767</v>
          </cell>
          <cell r="AE366">
            <v>1000</v>
          </cell>
          <cell r="AF366">
            <v>450</v>
          </cell>
          <cell r="AG366">
            <v>6450</v>
          </cell>
          <cell r="AH366">
            <v>4708.8</v>
          </cell>
          <cell r="AI366">
            <v>645</v>
          </cell>
          <cell r="AJ366">
            <v>7095</v>
          </cell>
          <cell r="AK366">
            <v>11803.8</v>
          </cell>
          <cell r="AL366">
            <v>709.5</v>
          </cell>
          <cell r="AM366">
            <v>7804.5</v>
          </cell>
          <cell r="AN366">
            <v>0</v>
          </cell>
          <cell r="AO366">
            <v>12513.3</v>
          </cell>
          <cell r="AP366" t="str">
            <v>PAID UP TO JANUARY 2018</v>
          </cell>
          <cell r="AQ366">
            <v>0</v>
          </cell>
          <cell r="AS366">
            <v>12513</v>
          </cell>
          <cell r="AT366" t="str">
            <v>OK</v>
          </cell>
          <cell r="AU366" t="str">
            <v xml:space="preserve">House No 70, Street No 5, Sector E-11/2, Islamabad </v>
          </cell>
          <cell r="AV366">
            <v>3235499365</v>
          </cell>
          <cell r="AX366" t="str">
            <v>ONLINE</v>
          </cell>
          <cell r="AY366" t="str">
            <v>Bhawalpur</v>
          </cell>
          <cell r="AZ366">
            <v>678105</v>
          </cell>
          <cell r="BA366">
            <v>7308</v>
          </cell>
          <cell r="BB366" t="str">
            <v>PENSOION RESTORED FROM DECEMBER 2016</v>
          </cell>
          <cell r="BC366">
            <v>0</v>
          </cell>
          <cell r="BD366">
            <v>0</v>
          </cell>
        </row>
        <row r="367">
          <cell r="B367">
            <v>361</v>
          </cell>
          <cell r="C367" t="str">
            <v>Mr. Darya Khan s/o Ali Buksh</v>
          </cell>
          <cell r="D367" t="str">
            <v>Beldar</v>
          </cell>
          <cell r="E367">
            <v>18835</v>
          </cell>
          <cell r="F367" t="str">
            <v>Mix</v>
          </cell>
          <cell r="G367" t="str">
            <v>721-1</v>
          </cell>
          <cell r="H367" t="str">
            <v>N.B.P Kot Digi Kot Banglow Branch.</v>
          </cell>
          <cell r="I367">
            <v>135</v>
          </cell>
          <cell r="J367">
            <v>35977</v>
          </cell>
          <cell r="K367">
            <v>7</v>
          </cell>
          <cell r="L367" t="str">
            <v>P</v>
          </cell>
          <cell r="M367">
            <v>2824</v>
          </cell>
          <cell r="N367">
            <v>0</v>
          </cell>
          <cell r="O367">
            <v>176</v>
          </cell>
          <cell r="P367">
            <v>3000</v>
          </cell>
          <cell r="Q367">
            <v>847.19999999999993</v>
          </cell>
          <cell r="R367">
            <v>3847</v>
          </cell>
          <cell r="S367">
            <v>600</v>
          </cell>
          <cell r="T367">
            <v>4447</v>
          </cell>
          <cell r="U367">
            <v>720</v>
          </cell>
          <cell r="V367">
            <v>5167</v>
          </cell>
          <cell r="W367">
            <v>432</v>
          </cell>
          <cell r="X367">
            <v>4752</v>
          </cell>
          <cell r="Y367">
            <v>5000</v>
          </cell>
          <cell r="Z367">
            <v>5847</v>
          </cell>
          <cell r="AA367">
            <v>500</v>
          </cell>
          <cell r="AB367">
            <v>5500</v>
          </cell>
          <cell r="AC367">
            <v>6000</v>
          </cell>
          <cell r="AD367">
            <v>6847</v>
          </cell>
          <cell r="AE367">
            <v>1000</v>
          </cell>
          <cell r="AF367">
            <v>450</v>
          </cell>
          <cell r="AG367">
            <v>6450</v>
          </cell>
          <cell r="AH367">
            <v>1059</v>
          </cell>
          <cell r="AI367">
            <v>645</v>
          </cell>
          <cell r="AJ367">
            <v>7095</v>
          </cell>
          <cell r="AK367">
            <v>8154</v>
          </cell>
          <cell r="AL367">
            <v>709.5</v>
          </cell>
          <cell r="AM367">
            <v>7804.5</v>
          </cell>
          <cell r="AN367">
            <v>0</v>
          </cell>
          <cell r="AO367">
            <v>8863.5</v>
          </cell>
          <cell r="AP367" t="str">
            <v>PAID UP TO JANUARY 2018</v>
          </cell>
          <cell r="AQ367">
            <v>0</v>
          </cell>
          <cell r="AS367">
            <v>8864</v>
          </cell>
          <cell r="AU367" t="str">
            <v>C/O Ghulam Qasim Jaskani Village nazar ali jiskani P.O Jiskani Tehsil Kotdigi</v>
          </cell>
          <cell r="AV367">
            <v>3013788625</v>
          </cell>
          <cell r="AX367" t="str">
            <v>OFFLINE</v>
          </cell>
          <cell r="AY367" t="str">
            <v>Sakrand</v>
          </cell>
          <cell r="AZ367">
            <v>182455</v>
          </cell>
          <cell r="BA367">
            <v>1195.1300000000001</v>
          </cell>
        </row>
        <row r="368">
          <cell r="B368">
            <v>362</v>
          </cell>
          <cell r="C368" t="str">
            <v>Mr. Riasat Ali s/o Azam Ali Khan.</v>
          </cell>
          <cell r="D368" t="str">
            <v>L.A</v>
          </cell>
          <cell r="E368">
            <v>18354</v>
          </cell>
          <cell r="F368" t="str">
            <v>Multan</v>
          </cell>
          <cell r="G368" t="str">
            <v>900708-2</v>
          </cell>
          <cell r="H368" t="str">
            <v>N.B.P Timber Market Vehari Road Multan.</v>
          </cell>
          <cell r="I368">
            <v>835</v>
          </cell>
          <cell r="J368">
            <v>40268</v>
          </cell>
          <cell r="K368">
            <v>6</v>
          </cell>
          <cell r="L368" t="str">
            <v>P</v>
          </cell>
          <cell r="M368">
            <v>5978</v>
          </cell>
          <cell r="N368">
            <v>6874.7</v>
          </cell>
          <cell r="O368">
            <v>896.69999999999982</v>
          </cell>
          <cell r="P368">
            <v>6874.7</v>
          </cell>
          <cell r="Q368">
            <v>1718.675</v>
          </cell>
          <cell r="R368">
            <v>8593</v>
          </cell>
          <cell r="S368">
            <v>1031</v>
          </cell>
          <cell r="T368">
            <v>9624</v>
          </cell>
          <cell r="U368">
            <v>1581</v>
          </cell>
          <cell r="V368">
            <v>11205</v>
          </cell>
          <cell r="W368">
            <v>949</v>
          </cell>
          <cell r="X368">
            <v>10435</v>
          </cell>
          <cell r="Y368">
            <v>10435</v>
          </cell>
          <cell r="Z368">
            <v>12154</v>
          </cell>
          <cell r="AA368">
            <v>1044</v>
          </cell>
          <cell r="AB368">
            <v>11479</v>
          </cell>
          <cell r="AC368">
            <v>11479</v>
          </cell>
          <cell r="AD368">
            <v>13198</v>
          </cell>
          <cell r="AE368">
            <v>1044</v>
          </cell>
          <cell r="AF368">
            <v>860.92499999999995</v>
          </cell>
          <cell r="AG368">
            <v>12339.924999999999</v>
          </cell>
          <cell r="AH368">
            <v>2148.34375</v>
          </cell>
          <cell r="AI368">
            <v>1233.9925000000001</v>
          </cell>
          <cell r="AJ368">
            <v>13573.9175</v>
          </cell>
          <cell r="AK368">
            <v>15722.26125</v>
          </cell>
          <cell r="AL368">
            <v>1357.39175</v>
          </cell>
          <cell r="AM368">
            <v>14931.30925</v>
          </cell>
          <cell r="AN368">
            <v>0</v>
          </cell>
          <cell r="AO368">
            <v>17079.652999999998</v>
          </cell>
          <cell r="AP368" t="str">
            <v>PAID UP TO JANUARY 2018</v>
          </cell>
          <cell r="AQ368">
            <v>0</v>
          </cell>
          <cell r="AS368">
            <v>17080</v>
          </cell>
          <cell r="AU368" t="str">
            <v>Near Rahmania Masjid Mohallah Farooq Pura Multan</v>
          </cell>
          <cell r="AV368" t="str">
            <v>0331-7020607</v>
          </cell>
          <cell r="AX368" t="str">
            <v>OFFLINE</v>
          </cell>
          <cell r="AY368" t="str">
            <v>Multan</v>
          </cell>
          <cell r="AZ368">
            <v>328452</v>
          </cell>
          <cell r="BA368">
            <v>6321</v>
          </cell>
        </row>
        <row r="369">
          <cell r="B369">
            <v>363</v>
          </cell>
          <cell r="C369" t="str">
            <v>Mst. Isamjan w/o M. Suleman</v>
          </cell>
          <cell r="D369" t="str">
            <v>N.Q</v>
          </cell>
          <cell r="E369">
            <v>16879</v>
          </cell>
          <cell r="F369" t="str">
            <v>Mix</v>
          </cell>
          <cell r="G369" t="str">
            <v>7582-5</v>
          </cell>
          <cell r="H369" t="str">
            <v>N.B.P Nathya Gali Branch Abbotabad.</v>
          </cell>
          <cell r="I369">
            <v>1314</v>
          </cell>
          <cell r="J369">
            <v>38793</v>
          </cell>
          <cell r="K369">
            <v>1</v>
          </cell>
          <cell r="L369" t="str">
            <v>F</v>
          </cell>
          <cell r="M369">
            <v>1875</v>
          </cell>
          <cell r="N369">
            <v>3234.3749999999995</v>
          </cell>
          <cell r="O369">
            <v>1359.3749999999995</v>
          </cell>
          <cell r="P369">
            <v>3234.3749999999995</v>
          </cell>
          <cell r="Q369">
            <v>808.59374999999989</v>
          </cell>
          <cell r="R369">
            <v>4043</v>
          </cell>
          <cell r="S369">
            <v>485</v>
          </cell>
          <cell r="T369">
            <v>4528</v>
          </cell>
          <cell r="U369">
            <v>744</v>
          </cell>
          <cell r="V369">
            <v>5272</v>
          </cell>
          <cell r="W369">
            <v>446</v>
          </cell>
          <cell r="X369">
            <v>4909</v>
          </cell>
          <cell r="Y369">
            <v>4909</v>
          </cell>
          <cell r="Z369">
            <v>5718</v>
          </cell>
          <cell r="AA369">
            <v>491</v>
          </cell>
          <cell r="AB369">
            <v>5400</v>
          </cell>
          <cell r="AC369">
            <v>5400</v>
          </cell>
          <cell r="AD369">
            <v>6209</v>
          </cell>
          <cell r="AE369">
            <v>491</v>
          </cell>
          <cell r="AF369">
            <v>405</v>
          </cell>
          <cell r="AG369">
            <v>5805</v>
          </cell>
          <cell r="AH369">
            <v>1010.7421874999999</v>
          </cell>
          <cell r="AI369">
            <v>580.5</v>
          </cell>
          <cell r="AJ369">
            <v>6385.5</v>
          </cell>
          <cell r="AK369">
            <v>7396.2421875</v>
          </cell>
          <cell r="AL369">
            <v>638.55000000000007</v>
          </cell>
          <cell r="AM369">
            <v>7024.05</v>
          </cell>
          <cell r="AN369">
            <v>0</v>
          </cell>
          <cell r="AO369">
            <v>8034.7921875000002</v>
          </cell>
          <cell r="AP369" t="str">
            <v>PAID UP TO JANUARY 2018</v>
          </cell>
          <cell r="AQ369">
            <v>0</v>
          </cell>
          <cell r="AS369">
            <v>8035</v>
          </cell>
          <cell r="AU369" t="str">
            <v>Distt: Abotabad road nath gali dak khana hynaia karyana store muhammad shabir Abotabad</v>
          </cell>
          <cell r="AV369" t="str">
            <v>0345-33315356</v>
          </cell>
          <cell r="AY369" t="str">
            <v>Head Quarter</v>
          </cell>
          <cell r="AZ369">
            <v>149131</v>
          </cell>
          <cell r="BA369">
            <v>2870</v>
          </cell>
        </row>
        <row r="370">
          <cell r="B370">
            <v>364</v>
          </cell>
          <cell r="C370" t="str">
            <v>Mst. Anwar Jan w/o Haji Mohammad Rafiq</v>
          </cell>
          <cell r="D370" t="str">
            <v>Electrician</v>
          </cell>
          <cell r="E370">
            <v>14705</v>
          </cell>
          <cell r="F370" t="str">
            <v>Khi/Diffrnt</v>
          </cell>
          <cell r="G370">
            <v>142396</v>
          </cell>
          <cell r="H370" t="str">
            <v>N.B.P Model Branch Kehkashan Clifton.</v>
          </cell>
          <cell r="I370">
            <v>1027</v>
          </cell>
          <cell r="J370">
            <v>36619</v>
          </cell>
          <cell r="K370">
            <v>10</v>
          </cell>
          <cell r="L370" t="str">
            <v>F</v>
          </cell>
          <cell r="M370">
            <v>3192.3999999999996</v>
          </cell>
          <cell r="N370">
            <v>0</v>
          </cell>
          <cell r="O370">
            <v>-942.39999999999964</v>
          </cell>
          <cell r="P370">
            <v>2250</v>
          </cell>
          <cell r="Q370">
            <v>1436.5799999999997</v>
          </cell>
          <cell r="R370">
            <v>3687</v>
          </cell>
          <cell r="S370">
            <v>450</v>
          </cell>
          <cell r="T370">
            <v>4137</v>
          </cell>
          <cell r="U370">
            <v>540</v>
          </cell>
          <cell r="V370">
            <v>4677</v>
          </cell>
          <cell r="W370">
            <v>324</v>
          </cell>
          <cell r="X370">
            <v>3564</v>
          </cell>
          <cell r="Y370">
            <v>3750</v>
          </cell>
          <cell r="Z370">
            <v>5187</v>
          </cell>
          <cell r="AA370">
            <v>375</v>
          </cell>
          <cell r="AB370">
            <v>4125</v>
          </cell>
          <cell r="AC370">
            <v>4500</v>
          </cell>
          <cell r="AD370">
            <v>5937</v>
          </cell>
          <cell r="AE370">
            <v>750</v>
          </cell>
          <cell r="AF370">
            <v>337.5</v>
          </cell>
          <cell r="AG370">
            <v>4837.5</v>
          </cell>
          <cell r="AI370">
            <v>483.75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Q370">
            <v>0</v>
          </cell>
          <cell r="AS370">
            <v>0</v>
          </cell>
          <cell r="AU370" t="str">
            <v>House No K-5/16, Ch: Khaleek Uz Zaman Road Clifftan Karachi</v>
          </cell>
          <cell r="AV370" t="str">
            <v>0333-2136973</v>
          </cell>
          <cell r="AX370" t="str">
            <v>ONLINE</v>
          </cell>
          <cell r="AY370" t="str">
            <v>PICR&amp;T</v>
          </cell>
          <cell r="AZ370">
            <v>273074</v>
          </cell>
          <cell r="BA370">
            <v>2942.94</v>
          </cell>
          <cell r="BB370" t="str">
            <v xml:space="preserve">DIED ON 24.2.2016 </v>
          </cell>
          <cell r="BC370" t="str">
            <v>DEATH CERTIFICATE RECEIVED</v>
          </cell>
        </row>
        <row r="371">
          <cell r="B371">
            <v>365</v>
          </cell>
          <cell r="C371" t="str">
            <v>Mr. Hameed-ur-rehman s/o Habib-ur-rehman.</v>
          </cell>
          <cell r="D371" t="str">
            <v>P.O.</v>
          </cell>
          <cell r="E371" t="str">
            <v>1942</v>
          </cell>
          <cell r="F371" t="str">
            <v>Mix</v>
          </cell>
          <cell r="G371" t="str">
            <v>937-6</v>
          </cell>
          <cell r="H371" t="str">
            <v>N.B.P Timerqara Dir (lower) Branch</v>
          </cell>
          <cell r="I371">
            <v>841</v>
          </cell>
          <cell r="J371">
            <v>32873</v>
          </cell>
          <cell r="K371">
            <v>5</v>
          </cell>
          <cell r="L371" t="str">
            <v>P</v>
          </cell>
          <cell r="M371">
            <v>4320</v>
          </cell>
          <cell r="N371">
            <v>0</v>
          </cell>
          <cell r="O371">
            <v>-1320</v>
          </cell>
          <cell r="P371">
            <v>3000</v>
          </cell>
          <cell r="Q371">
            <v>1296</v>
          </cell>
          <cell r="R371">
            <v>4296</v>
          </cell>
          <cell r="S371">
            <v>600</v>
          </cell>
          <cell r="T371">
            <v>4896</v>
          </cell>
          <cell r="U371">
            <v>720</v>
          </cell>
          <cell r="V371">
            <v>5616</v>
          </cell>
          <cell r="W371">
            <v>432</v>
          </cell>
          <cell r="X371">
            <v>4752</v>
          </cell>
          <cell r="Y371">
            <v>5000</v>
          </cell>
          <cell r="Z371">
            <v>6296</v>
          </cell>
          <cell r="AA371">
            <v>500</v>
          </cell>
          <cell r="AB371">
            <v>5500</v>
          </cell>
          <cell r="AC371">
            <v>6000</v>
          </cell>
          <cell r="AD371">
            <v>7296</v>
          </cell>
          <cell r="AE371">
            <v>1000</v>
          </cell>
          <cell r="AF371">
            <v>450</v>
          </cell>
          <cell r="AG371">
            <v>6450</v>
          </cell>
          <cell r="AI371">
            <v>645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Q371">
            <v>0</v>
          </cell>
          <cell r="AS371">
            <v>0</v>
          </cell>
          <cell r="AU371" t="str">
            <v>Village Cotton , P/O Temargarh Distt: Dir, NWFP</v>
          </cell>
          <cell r="AV371" t="str">
            <v>03075656247/03452799968</v>
          </cell>
          <cell r="AW371" t="str">
            <v>Not Physicall Verfication</v>
          </cell>
          <cell r="AX371" t="str">
            <v>OFFLINE</v>
          </cell>
          <cell r="AY371" t="str">
            <v>PICR&amp;T</v>
          </cell>
          <cell r="AZ371" t="str">
            <v>NOT FOUND</v>
          </cell>
          <cell r="BA371">
            <v>1008.7</v>
          </cell>
        </row>
        <row r="372">
          <cell r="B372">
            <v>366</v>
          </cell>
          <cell r="C372" t="str">
            <v>Mr. Amir Abdullah s/o Mian Mohammad</v>
          </cell>
          <cell r="D372" t="str">
            <v>Beldar</v>
          </cell>
          <cell r="E372">
            <v>10115</v>
          </cell>
          <cell r="F372" t="str">
            <v>Mix</v>
          </cell>
          <cell r="G372" t="str">
            <v>17598-1</v>
          </cell>
          <cell r="H372" t="str">
            <v>N.B.P Block No.16 Remont Dipo Bracnh Sargodha</v>
          </cell>
          <cell r="I372">
            <v>691</v>
          </cell>
          <cell r="J372">
            <v>32903</v>
          </cell>
          <cell r="K372">
            <v>5</v>
          </cell>
          <cell r="L372" t="str">
            <v>P</v>
          </cell>
          <cell r="M372">
            <v>2400</v>
          </cell>
          <cell r="N372">
            <v>0</v>
          </cell>
          <cell r="O372">
            <v>600</v>
          </cell>
          <cell r="P372">
            <v>3000</v>
          </cell>
          <cell r="Q372">
            <v>750</v>
          </cell>
          <cell r="R372">
            <v>3750</v>
          </cell>
          <cell r="S372">
            <v>600</v>
          </cell>
          <cell r="T372">
            <v>4350</v>
          </cell>
          <cell r="U372">
            <v>720</v>
          </cell>
          <cell r="V372">
            <v>5070</v>
          </cell>
          <cell r="W372">
            <v>432</v>
          </cell>
          <cell r="X372">
            <v>4752</v>
          </cell>
          <cell r="Y372">
            <v>5000</v>
          </cell>
          <cell r="Z372">
            <v>5750</v>
          </cell>
          <cell r="AA372">
            <v>500</v>
          </cell>
          <cell r="AB372">
            <v>5500</v>
          </cell>
          <cell r="AC372">
            <v>6000</v>
          </cell>
          <cell r="AD372">
            <v>6750</v>
          </cell>
          <cell r="AE372">
            <v>1000</v>
          </cell>
          <cell r="AF372">
            <v>450</v>
          </cell>
          <cell r="AG372">
            <v>6450</v>
          </cell>
          <cell r="AI372">
            <v>645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Q372">
            <v>0</v>
          </cell>
          <cell r="AS372">
            <v>0</v>
          </cell>
          <cell r="AU372" t="str">
            <v>Chak No 38, Shuali resals No 05, New seed farm 38, Sargodha</v>
          </cell>
          <cell r="AV372" t="str">
            <v>3228573390/0321-5287694</v>
          </cell>
          <cell r="AX372" t="str">
            <v>OFFLINE</v>
          </cell>
          <cell r="AY372" t="str">
            <v>Faisalabad</v>
          </cell>
          <cell r="AZ372" t="str">
            <v>NOT FOUND</v>
          </cell>
          <cell r="BA372">
            <v>343.14</v>
          </cell>
        </row>
        <row r="373">
          <cell r="B373">
            <v>367</v>
          </cell>
          <cell r="C373" t="str">
            <v>Mst. Zaib-un-nisa w/o M. Imran</v>
          </cell>
          <cell r="D373" t="str">
            <v>N.Q</v>
          </cell>
          <cell r="E373">
            <v>27860</v>
          </cell>
          <cell r="F373" t="str">
            <v>Khi/Diffrnt</v>
          </cell>
          <cell r="G373" t="str">
            <v>16332-5</v>
          </cell>
          <cell r="H373" t="str">
            <v>N.B.P Gulsust Colony Branch Multan.</v>
          </cell>
          <cell r="I373">
            <v>542</v>
          </cell>
          <cell r="J373">
            <v>39602</v>
          </cell>
          <cell r="K373">
            <v>2</v>
          </cell>
          <cell r="L373" t="str">
            <v>F</v>
          </cell>
          <cell r="M373">
            <v>1519</v>
          </cell>
          <cell r="N373">
            <v>2620.2749999999996</v>
          </cell>
          <cell r="O373">
            <v>1101.2749999999996</v>
          </cell>
          <cell r="P373">
            <v>2620.2749999999996</v>
          </cell>
          <cell r="Q373">
            <v>655.06874999999991</v>
          </cell>
          <cell r="R373">
            <v>3275</v>
          </cell>
          <cell r="S373">
            <v>393</v>
          </cell>
          <cell r="T373">
            <v>3668</v>
          </cell>
          <cell r="U373">
            <v>603</v>
          </cell>
          <cell r="V373">
            <v>4271</v>
          </cell>
          <cell r="W373">
            <v>362</v>
          </cell>
          <cell r="X373">
            <v>3978</v>
          </cell>
          <cell r="Y373">
            <v>3978</v>
          </cell>
          <cell r="Z373">
            <v>4633</v>
          </cell>
          <cell r="AA373">
            <v>398</v>
          </cell>
          <cell r="AB373">
            <v>4376</v>
          </cell>
          <cell r="AC373">
            <v>4500</v>
          </cell>
          <cell r="AD373">
            <v>5155</v>
          </cell>
          <cell r="AE373">
            <v>522</v>
          </cell>
          <cell r="AF373">
            <v>337.5</v>
          </cell>
          <cell r="AG373">
            <v>4837.5</v>
          </cell>
          <cell r="AH373">
            <v>818.83593749999989</v>
          </cell>
          <cell r="AI373">
            <v>483.75</v>
          </cell>
          <cell r="AJ373">
            <v>5321.25</v>
          </cell>
          <cell r="AK373">
            <v>6140.0859375</v>
          </cell>
          <cell r="AL373">
            <v>532.125</v>
          </cell>
          <cell r="AM373">
            <v>5853.375</v>
          </cell>
          <cell r="AN373">
            <v>0</v>
          </cell>
          <cell r="AO373">
            <v>6672.2109375</v>
          </cell>
          <cell r="AP373" t="str">
            <v>PAID UP TO JANUARY 2018</v>
          </cell>
          <cell r="AQ373">
            <v>0</v>
          </cell>
          <cell r="AS373">
            <v>6672</v>
          </cell>
          <cell r="AU373" t="str">
            <v>House No 25/13, Street No 12, Sector D, Manzoor Colony Mehmood Abad Karachi</v>
          </cell>
          <cell r="AV373" t="str">
            <v>0300-2219833</v>
          </cell>
          <cell r="AX373" t="str">
            <v>ONLINE</v>
          </cell>
          <cell r="AY373" t="str">
            <v>Head Quarter</v>
          </cell>
          <cell r="AZ373">
            <v>132515</v>
          </cell>
          <cell r="BA373">
            <v>1740.9</v>
          </cell>
        </row>
        <row r="374">
          <cell r="B374">
            <v>368</v>
          </cell>
          <cell r="C374" t="str">
            <v>Mr. M. Din s/o Malik Ameer Khan</v>
          </cell>
          <cell r="D374" t="str">
            <v>Driver</v>
          </cell>
          <cell r="F374" t="str">
            <v>Mix</v>
          </cell>
          <cell r="G374" t="str">
            <v>12634-9</v>
          </cell>
          <cell r="H374" t="str">
            <v>N.B.P Civil Lines Branch Jhelum.</v>
          </cell>
          <cell r="I374">
            <v>344</v>
          </cell>
          <cell r="J374">
            <v>33309</v>
          </cell>
          <cell r="K374">
            <v>2</v>
          </cell>
          <cell r="L374" t="str">
            <v>P</v>
          </cell>
          <cell r="M374">
            <v>2126</v>
          </cell>
          <cell r="N374">
            <v>0</v>
          </cell>
          <cell r="O374">
            <v>874</v>
          </cell>
          <cell r="P374">
            <v>3000</v>
          </cell>
          <cell r="Q374">
            <v>750</v>
          </cell>
          <cell r="R374">
            <v>3750</v>
          </cell>
          <cell r="S374">
            <v>600</v>
          </cell>
          <cell r="T374">
            <v>4350</v>
          </cell>
          <cell r="U374">
            <v>720</v>
          </cell>
          <cell r="V374">
            <v>5070</v>
          </cell>
          <cell r="W374">
            <v>432</v>
          </cell>
          <cell r="X374">
            <v>4752</v>
          </cell>
          <cell r="Y374">
            <v>5000</v>
          </cell>
          <cell r="Z374">
            <v>5750</v>
          </cell>
          <cell r="AA374">
            <v>500</v>
          </cell>
          <cell r="AB374">
            <v>5500</v>
          </cell>
          <cell r="AC374">
            <v>6000</v>
          </cell>
          <cell r="AD374">
            <v>6750</v>
          </cell>
          <cell r="AE374">
            <v>1000</v>
          </cell>
          <cell r="AF374">
            <v>450</v>
          </cell>
          <cell r="AG374">
            <v>6450</v>
          </cell>
          <cell r="AI374">
            <v>645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Q374">
            <v>0</v>
          </cell>
          <cell r="AS374">
            <v>0</v>
          </cell>
          <cell r="AU374" t="str">
            <v xml:space="preserve">Village Mera P/O Biar via Sangoi, The &amp; Distt, Jhelum. </v>
          </cell>
          <cell r="AV374">
            <v>0</v>
          </cell>
          <cell r="AX374" t="str">
            <v>ONLINE</v>
          </cell>
          <cell r="AY374" t="str">
            <v>Lahore</v>
          </cell>
          <cell r="AZ374" t="str">
            <v>NOT FOUND</v>
          </cell>
          <cell r="BA374">
            <v>496.44</v>
          </cell>
        </row>
        <row r="375">
          <cell r="B375">
            <v>369</v>
          </cell>
          <cell r="C375" t="str">
            <v>Mst. Shahida Memon w/o Ghulam Qadir Memon.</v>
          </cell>
          <cell r="D375" t="str">
            <v>S.S.O</v>
          </cell>
          <cell r="F375" t="str">
            <v>Mix</v>
          </cell>
          <cell r="G375" t="str">
            <v>323-2</v>
          </cell>
          <cell r="H375" t="str">
            <v>N.B.P Marich Bazzar Sukkur Branch.</v>
          </cell>
          <cell r="I375">
            <v>29</v>
          </cell>
          <cell r="J375">
            <v>34579</v>
          </cell>
          <cell r="K375">
            <v>18</v>
          </cell>
          <cell r="L375" t="str">
            <v>F</v>
          </cell>
          <cell r="M375">
            <v>8634</v>
          </cell>
          <cell r="N375">
            <v>0</v>
          </cell>
          <cell r="O375">
            <v>-6384</v>
          </cell>
          <cell r="P375">
            <v>2250</v>
          </cell>
          <cell r="Q375">
            <v>3108.24</v>
          </cell>
          <cell r="R375">
            <v>5358</v>
          </cell>
          <cell r="S375">
            <v>450</v>
          </cell>
          <cell r="T375">
            <v>5808</v>
          </cell>
          <cell r="U375">
            <v>540</v>
          </cell>
          <cell r="V375">
            <v>6348</v>
          </cell>
          <cell r="W375">
            <v>324</v>
          </cell>
          <cell r="X375">
            <v>3564</v>
          </cell>
          <cell r="Y375">
            <v>3750</v>
          </cell>
          <cell r="Z375">
            <v>6858</v>
          </cell>
          <cell r="AA375">
            <v>375</v>
          </cell>
          <cell r="AB375">
            <v>4125</v>
          </cell>
          <cell r="AC375">
            <v>4500</v>
          </cell>
          <cell r="AD375">
            <v>7608</v>
          </cell>
          <cell r="AE375">
            <v>750</v>
          </cell>
          <cell r="AF375">
            <v>337.5</v>
          </cell>
          <cell r="AG375">
            <v>4837.5</v>
          </cell>
          <cell r="AH375">
            <v>3885.2999999999997</v>
          </cell>
          <cell r="AI375">
            <v>483.75</v>
          </cell>
          <cell r="AJ375">
            <v>5321.25</v>
          </cell>
          <cell r="AK375">
            <v>9206.5499999999993</v>
          </cell>
          <cell r="AL375">
            <v>532.125</v>
          </cell>
          <cell r="AM375">
            <v>5853.375</v>
          </cell>
          <cell r="AN375">
            <v>0</v>
          </cell>
          <cell r="AO375">
            <v>9738.6749999999993</v>
          </cell>
          <cell r="AP375" t="str">
            <v>PAID UP TO JANUARY 2018</v>
          </cell>
          <cell r="AQ375">
            <v>0</v>
          </cell>
          <cell r="AS375">
            <v>9739</v>
          </cell>
          <cell r="AU375" t="str">
            <v>House Noi 2102, Younis cottage, union council No 6, qazi ghulam dastageer street Distt: Sukkar</v>
          </cell>
          <cell r="AV375">
            <v>3053316710</v>
          </cell>
          <cell r="AX375" t="str">
            <v>OFFLINE</v>
          </cell>
          <cell r="AY375" t="str">
            <v>Sakrand</v>
          </cell>
          <cell r="AZ375">
            <v>275632.56</v>
          </cell>
          <cell r="BA375">
            <v>5048.1899999999996</v>
          </cell>
        </row>
        <row r="376">
          <cell r="B376">
            <v>370</v>
          </cell>
          <cell r="C376" t="str">
            <v>Mr. Muhammad Mukhtar s/o Muhammad Sharif</v>
          </cell>
          <cell r="D376" t="str">
            <v>F/A</v>
          </cell>
          <cell r="E376">
            <v>18384</v>
          </cell>
          <cell r="F376" t="str">
            <v>Multan</v>
          </cell>
          <cell r="G376" t="str">
            <v>904145-5</v>
          </cell>
          <cell r="H376" t="str">
            <v>N.B.P Timber Market Vehari Road Multan.</v>
          </cell>
          <cell r="I376">
            <v>835</v>
          </cell>
          <cell r="J376">
            <v>40298</v>
          </cell>
          <cell r="K376">
            <v>11</v>
          </cell>
          <cell r="L376" t="str">
            <v>P</v>
          </cell>
          <cell r="M376">
            <v>7638.2999999999993</v>
          </cell>
          <cell r="N376">
            <v>8784.0449999999983</v>
          </cell>
          <cell r="O376">
            <v>1145.744999999999</v>
          </cell>
          <cell r="P376">
            <v>8784.0449999999983</v>
          </cell>
          <cell r="Q376">
            <v>2196.0112499999996</v>
          </cell>
          <cell r="R376">
            <v>10980</v>
          </cell>
          <cell r="S376">
            <v>1318</v>
          </cell>
          <cell r="T376">
            <v>12298</v>
          </cell>
          <cell r="U376">
            <v>2020</v>
          </cell>
          <cell r="V376">
            <v>14318</v>
          </cell>
          <cell r="W376">
            <v>1212</v>
          </cell>
          <cell r="X376">
            <v>13334</v>
          </cell>
          <cell r="Y376">
            <v>13334</v>
          </cell>
          <cell r="Z376">
            <v>15530</v>
          </cell>
          <cell r="AA376">
            <v>1333</v>
          </cell>
          <cell r="AB376">
            <v>14667</v>
          </cell>
          <cell r="AC376">
            <v>14667</v>
          </cell>
          <cell r="AD376">
            <v>16863</v>
          </cell>
          <cell r="AE376">
            <v>1333</v>
          </cell>
          <cell r="AF376">
            <v>1100.0249999999999</v>
          </cell>
          <cell r="AG376">
            <v>15767.025</v>
          </cell>
          <cell r="AH376">
            <v>2745.0140624999995</v>
          </cell>
          <cell r="AI376">
            <v>1576.7025000000001</v>
          </cell>
          <cell r="AJ376">
            <v>17343.727500000001</v>
          </cell>
          <cell r="AK376">
            <v>20088.741562499999</v>
          </cell>
          <cell r="AL376">
            <v>1734.3727500000002</v>
          </cell>
          <cell r="AM376">
            <v>19078.10025</v>
          </cell>
          <cell r="AN376">
            <v>0</v>
          </cell>
          <cell r="AO376">
            <v>21823.114312499998</v>
          </cell>
          <cell r="AP376" t="str">
            <v>PAID UP TO JANUARY 2018</v>
          </cell>
          <cell r="AQ376">
            <v>0</v>
          </cell>
          <cell r="AS376">
            <v>21823</v>
          </cell>
          <cell r="AU376" t="str">
            <v>House No J-2, Old Shujah Abad Road Siraj Abad Multan</v>
          </cell>
          <cell r="AV376" t="str">
            <v>0300-6366044</v>
          </cell>
          <cell r="AX376" t="str">
            <v>OFFLINE</v>
          </cell>
          <cell r="AY376" t="str">
            <v>Multan</v>
          </cell>
          <cell r="AZ376">
            <v>419748</v>
          </cell>
          <cell r="BA376">
            <v>8078</v>
          </cell>
        </row>
        <row r="377">
          <cell r="B377">
            <v>371</v>
          </cell>
          <cell r="C377" t="str">
            <v>Mr. Abdul Raheem s/o Abdul Hannan</v>
          </cell>
          <cell r="D377" t="str">
            <v>S.S.O</v>
          </cell>
          <cell r="E377">
            <v>17208</v>
          </cell>
          <cell r="F377" t="str">
            <v>D.I.Khan</v>
          </cell>
          <cell r="G377" t="str">
            <v>6795-6</v>
          </cell>
          <cell r="H377" t="str">
            <v>N.B.P, Lakki Marwat District Lakki Marwat Kpk.</v>
          </cell>
          <cell r="I377">
            <v>426</v>
          </cell>
          <cell r="J377">
            <v>39122</v>
          </cell>
          <cell r="K377">
            <v>18</v>
          </cell>
          <cell r="L377" t="str">
            <v>P</v>
          </cell>
          <cell r="M377">
            <v>22110</v>
          </cell>
          <cell r="N377">
            <v>25426.499999999996</v>
          </cell>
          <cell r="O377">
            <v>3316.4999999999964</v>
          </cell>
          <cell r="P377">
            <v>25426.499999999996</v>
          </cell>
          <cell r="Q377">
            <v>5085.2999999999993</v>
          </cell>
          <cell r="R377">
            <v>30512</v>
          </cell>
          <cell r="S377">
            <v>3814</v>
          </cell>
          <cell r="T377">
            <v>34326</v>
          </cell>
          <cell r="U377">
            <v>5848</v>
          </cell>
          <cell r="V377">
            <v>40174</v>
          </cell>
          <cell r="W377">
            <v>3509</v>
          </cell>
          <cell r="X377">
            <v>38598</v>
          </cell>
          <cell r="Y377">
            <v>38598</v>
          </cell>
          <cell r="Z377">
            <v>43683</v>
          </cell>
          <cell r="AA377">
            <v>3860</v>
          </cell>
          <cell r="AB377">
            <v>42458</v>
          </cell>
          <cell r="AC377">
            <v>42458</v>
          </cell>
          <cell r="AD377">
            <v>47543</v>
          </cell>
          <cell r="AE377">
            <v>3860</v>
          </cell>
          <cell r="AF377">
            <v>3184.35</v>
          </cell>
          <cell r="AG377">
            <v>45642.35</v>
          </cell>
          <cell r="AH377">
            <v>6356.6249999999991</v>
          </cell>
          <cell r="AI377">
            <v>4564.2349999999997</v>
          </cell>
          <cell r="AJ377">
            <v>50206.584999999999</v>
          </cell>
          <cell r="AK377">
            <v>56563.21</v>
          </cell>
          <cell r="AL377">
            <v>5020.6585000000005</v>
          </cell>
          <cell r="AM377">
            <v>55227.243499999997</v>
          </cell>
          <cell r="AN377">
            <v>0</v>
          </cell>
          <cell r="AO377">
            <v>61583.868499999997</v>
          </cell>
          <cell r="AP377" t="str">
            <v>PAID UP TO JANUARY 2018</v>
          </cell>
          <cell r="AQ377">
            <v>0</v>
          </cell>
          <cell r="AS377">
            <v>61584</v>
          </cell>
          <cell r="AU377" t="str">
            <v>Mohallah Muslim abad nearTableeghi markaz Distt, Lakki Marwat(K.P.K).</v>
          </cell>
          <cell r="AV377">
            <v>3005762589</v>
          </cell>
          <cell r="AW377">
            <v>0</v>
          </cell>
          <cell r="AX377" t="str">
            <v>OFFLINE</v>
          </cell>
          <cell r="AY377" t="str">
            <v>D.I.Khan</v>
          </cell>
          <cell r="AZ377">
            <v>880419</v>
          </cell>
          <cell r="BA377">
            <v>16943.5</v>
          </cell>
        </row>
        <row r="378">
          <cell r="B378">
            <v>372</v>
          </cell>
          <cell r="C378" t="str">
            <v>Mr. Muhammad  Aslam s/o M. Yamin Khan</v>
          </cell>
          <cell r="D378" t="str">
            <v>O/A</v>
          </cell>
          <cell r="E378">
            <v>18415</v>
          </cell>
          <cell r="F378" t="str">
            <v>Multan</v>
          </cell>
          <cell r="G378" t="str">
            <v>904091-9</v>
          </cell>
          <cell r="H378" t="str">
            <v>N.B.P Timber Market Vehari Road Multan.</v>
          </cell>
          <cell r="I378">
            <v>835</v>
          </cell>
          <cell r="J378">
            <v>40329</v>
          </cell>
          <cell r="K378">
            <v>14</v>
          </cell>
          <cell r="L378" t="str">
            <v>P</v>
          </cell>
          <cell r="M378">
            <v>8288</v>
          </cell>
          <cell r="N378">
            <v>9531.1999999999989</v>
          </cell>
          <cell r="O378">
            <v>1243.1999999999989</v>
          </cell>
          <cell r="P378">
            <v>9531.1999999999989</v>
          </cell>
          <cell r="Q378">
            <v>2383</v>
          </cell>
          <cell r="R378">
            <v>11914</v>
          </cell>
          <cell r="S378">
            <v>1430</v>
          </cell>
          <cell r="T378">
            <v>13344</v>
          </cell>
          <cell r="U378">
            <v>2192</v>
          </cell>
          <cell r="V378">
            <v>15536</v>
          </cell>
          <cell r="W378">
            <v>1315</v>
          </cell>
          <cell r="X378">
            <v>14468</v>
          </cell>
          <cell r="Y378">
            <v>14468</v>
          </cell>
          <cell r="Z378">
            <v>16851</v>
          </cell>
          <cell r="AA378">
            <v>1447</v>
          </cell>
          <cell r="AB378">
            <v>15915</v>
          </cell>
          <cell r="AC378">
            <v>15915</v>
          </cell>
          <cell r="AD378">
            <v>18298</v>
          </cell>
          <cell r="AE378">
            <v>1447</v>
          </cell>
          <cell r="AF378">
            <v>1193.625</v>
          </cell>
          <cell r="AG378">
            <v>17108.625</v>
          </cell>
          <cell r="AH378">
            <v>2978.75</v>
          </cell>
          <cell r="AI378">
            <v>1710.8625000000002</v>
          </cell>
          <cell r="AJ378">
            <v>18819.487499999999</v>
          </cell>
          <cell r="AK378">
            <v>21798.237499999999</v>
          </cell>
          <cell r="AL378">
            <v>1881.94875</v>
          </cell>
          <cell r="AM378">
            <v>20701.436249999999</v>
          </cell>
          <cell r="AN378">
            <v>0</v>
          </cell>
          <cell r="AO378">
            <v>23680.186249999999</v>
          </cell>
          <cell r="AP378" t="str">
            <v>PAID UP TO JANUARY 2018</v>
          </cell>
          <cell r="AQ378">
            <v>0</v>
          </cell>
          <cell r="AS378">
            <v>23680</v>
          </cell>
          <cell r="AU378" t="str">
            <v>House No 402-A, Mohallah Shah Rukn Alam Colony Multan</v>
          </cell>
          <cell r="AV378" t="str">
            <v>0300-6345115</v>
          </cell>
          <cell r="AX378" t="str">
            <v>OFFLINE</v>
          </cell>
          <cell r="AY378" t="str">
            <v>Multan</v>
          </cell>
          <cell r="AZ378">
            <v>441573</v>
          </cell>
          <cell r="BA378">
            <v>8498</v>
          </cell>
        </row>
        <row r="379">
          <cell r="B379">
            <v>373</v>
          </cell>
          <cell r="C379" t="str">
            <v>Mst. Shamim Abdi w/o Sy. Azhar Ali Abdi</v>
          </cell>
          <cell r="D379" t="str">
            <v>S.R.O</v>
          </cell>
          <cell r="E379">
            <v>11209</v>
          </cell>
          <cell r="F379" t="str">
            <v>Khi/Diffrnt</v>
          </cell>
          <cell r="G379" t="str">
            <v>9108-2</v>
          </cell>
          <cell r="H379" t="str">
            <v xml:space="preserve">N.B.P Matric Board Office Nazmabad Khi. </v>
          </cell>
          <cell r="I379">
            <v>104</v>
          </cell>
          <cell r="J379">
            <v>33124</v>
          </cell>
          <cell r="K379">
            <v>18</v>
          </cell>
          <cell r="L379" t="str">
            <v>F</v>
          </cell>
          <cell r="M379">
            <v>7561</v>
          </cell>
          <cell r="N379">
            <v>0</v>
          </cell>
          <cell r="O379">
            <v>-5311</v>
          </cell>
          <cell r="P379">
            <v>2250</v>
          </cell>
          <cell r="Q379">
            <v>2721.96</v>
          </cell>
          <cell r="R379">
            <v>4972</v>
          </cell>
          <cell r="S379">
            <v>450</v>
          </cell>
          <cell r="T379">
            <v>5422</v>
          </cell>
          <cell r="U379">
            <v>540</v>
          </cell>
          <cell r="V379">
            <v>5962</v>
          </cell>
          <cell r="W379">
            <v>324</v>
          </cell>
          <cell r="X379">
            <v>3564</v>
          </cell>
          <cell r="Y379">
            <v>3750</v>
          </cell>
          <cell r="Z379">
            <v>6472</v>
          </cell>
          <cell r="AA379">
            <v>375</v>
          </cell>
          <cell r="AB379">
            <v>4125</v>
          </cell>
          <cell r="AC379">
            <v>4500</v>
          </cell>
          <cell r="AD379">
            <v>7222</v>
          </cell>
          <cell r="AE379">
            <v>750</v>
          </cell>
          <cell r="AF379">
            <v>337.5</v>
          </cell>
          <cell r="AG379">
            <v>4837.5</v>
          </cell>
          <cell r="AH379">
            <v>3402.45</v>
          </cell>
          <cell r="AI379">
            <v>483.75</v>
          </cell>
          <cell r="AJ379">
            <v>5321.25</v>
          </cell>
          <cell r="AK379">
            <v>8723.7000000000007</v>
          </cell>
          <cell r="AL379">
            <v>532.125</v>
          </cell>
          <cell r="AM379">
            <v>5853.375</v>
          </cell>
          <cell r="AN379">
            <v>0</v>
          </cell>
          <cell r="AO379">
            <v>9255.8250000000007</v>
          </cell>
          <cell r="AP379" t="str">
            <v>PAID UP TO JANUARY 2018</v>
          </cell>
          <cell r="AQ379">
            <v>0</v>
          </cell>
          <cell r="AS379">
            <v>9256</v>
          </cell>
          <cell r="AU379" t="str">
            <v>House No B-44, Block No Q, North Nazim Abad Karachi</v>
          </cell>
          <cell r="AV379">
            <v>0</v>
          </cell>
          <cell r="AX379" t="str">
            <v>OFFLINE</v>
          </cell>
          <cell r="AY379" t="str">
            <v>PICR&amp;T</v>
          </cell>
          <cell r="AZ379" t="str">
            <v>NOT FOUND</v>
          </cell>
          <cell r="BA379">
            <v>3820.82</v>
          </cell>
        </row>
        <row r="380">
          <cell r="B380">
            <v>374</v>
          </cell>
          <cell r="C380" t="str">
            <v>Mr. Mohammad Jameel s/o Ellahi Bux.</v>
          </cell>
          <cell r="D380" t="str">
            <v>F.A</v>
          </cell>
          <cell r="E380">
            <v>18431</v>
          </cell>
          <cell r="F380" t="str">
            <v>Bahawalpur</v>
          </cell>
          <cell r="G380" t="str">
            <v>94312-1</v>
          </cell>
          <cell r="H380" t="str">
            <v>N.B.P Subzi Mandi Branch Bahawalpur.</v>
          </cell>
          <cell r="I380">
            <v>1594</v>
          </cell>
          <cell r="J380">
            <v>40346</v>
          </cell>
          <cell r="K380">
            <v>11</v>
          </cell>
          <cell r="L380" t="str">
            <v>P</v>
          </cell>
          <cell r="M380">
            <v>7274</v>
          </cell>
          <cell r="N380">
            <v>8365.0999999999985</v>
          </cell>
          <cell r="O380">
            <v>1091.0999999999985</v>
          </cell>
          <cell r="P380">
            <v>8365.0999999999985</v>
          </cell>
          <cell r="Q380">
            <v>2091.2749999999996</v>
          </cell>
          <cell r="R380">
            <v>10456</v>
          </cell>
          <cell r="S380">
            <v>1255</v>
          </cell>
          <cell r="T380">
            <v>11711</v>
          </cell>
          <cell r="U380">
            <v>1924</v>
          </cell>
          <cell r="V380">
            <v>13635</v>
          </cell>
          <cell r="W380">
            <v>1154</v>
          </cell>
          <cell r="X380">
            <v>12698</v>
          </cell>
          <cell r="Y380">
            <v>12698</v>
          </cell>
          <cell r="Z380">
            <v>14789</v>
          </cell>
          <cell r="AA380">
            <v>1270</v>
          </cell>
          <cell r="AB380">
            <v>13968</v>
          </cell>
          <cell r="AC380">
            <v>13968</v>
          </cell>
          <cell r="AD380">
            <v>16059</v>
          </cell>
          <cell r="AE380">
            <v>1270</v>
          </cell>
          <cell r="AF380">
            <v>1047.5999999999999</v>
          </cell>
          <cell r="AG380">
            <v>15015.6</v>
          </cell>
          <cell r="AH380">
            <v>2614.0937499999995</v>
          </cell>
          <cell r="AI380">
            <v>1501.5600000000002</v>
          </cell>
          <cell r="AJ380">
            <v>16517.16</v>
          </cell>
          <cell r="AK380">
            <v>19131.25375</v>
          </cell>
          <cell r="AL380">
            <v>1651.7160000000001</v>
          </cell>
          <cell r="AM380">
            <v>18168.876</v>
          </cell>
          <cell r="AN380">
            <v>0</v>
          </cell>
          <cell r="AO380">
            <v>20782.96975</v>
          </cell>
          <cell r="AP380" t="str">
            <v>PAID UP TO JANUARY 2018</v>
          </cell>
          <cell r="AQ380">
            <v>0</v>
          </cell>
          <cell r="AS380">
            <v>20783</v>
          </cell>
          <cell r="AU380" t="str">
            <v>Chak No. 46 DB Gharbi, Dakkhan Khas, Tehsil Yazman, Bahawalpur.</v>
          </cell>
          <cell r="AV380">
            <v>0</v>
          </cell>
          <cell r="AX380" t="str">
            <v>OFFLINE</v>
          </cell>
          <cell r="AY380" t="str">
            <v>Bhawalpur</v>
          </cell>
          <cell r="AZ380">
            <v>399925</v>
          </cell>
          <cell r="BA380">
            <v>7696.5</v>
          </cell>
        </row>
        <row r="381">
          <cell r="B381">
            <v>375</v>
          </cell>
          <cell r="C381" t="str">
            <v>Mst. Anisa Liaquat w/o Liaquat Ali Khan</v>
          </cell>
          <cell r="D381" t="str">
            <v>Acctt</v>
          </cell>
          <cell r="E381">
            <v>18518</v>
          </cell>
          <cell r="F381" t="str">
            <v>Khi/Diffrnt</v>
          </cell>
          <cell r="G381" t="str">
            <v>3295-9</v>
          </cell>
          <cell r="H381" t="str">
            <v>N.B.P Sharifabad ST-8 Sir Shah Suleman Road Karachi.</v>
          </cell>
          <cell r="I381">
            <v>1035</v>
          </cell>
          <cell r="J381">
            <v>40432</v>
          </cell>
          <cell r="K381">
            <v>17</v>
          </cell>
          <cell r="L381" t="str">
            <v>F</v>
          </cell>
          <cell r="M381">
            <v>5954</v>
          </cell>
          <cell r="N381">
            <v>10270.65</v>
          </cell>
          <cell r="O381">
            <v>4316.6499999999996</v>
          </cell>
          <cell r="P381">
            <v>10270.65</v>
          </cell>
          <cell r="Q381">
            <v>2054.13</v>
          </cell>
          <cell r="R381">
            <v>12325</v>
          </cell>
          <cell r="S381">
            <v>1541</v>
          </cell>
          <cell r="T381">
            <v>13866</v>
          </cell>
          <cell r="U381">
            <v>2362</v>
          </cell>
          <cell r="V381">
            <v>16228</v>
          </cell>
          <cell r="W381">
            <v>1417</v>
          </cell>
          <cell r="X381">
            <v>15591</v>
          </cell>
          <cell r="Y381">
            <v>15591</v>
          </cell>
          <cell r="Z381">
            <v>17645</v>
          </cell>
          <cell r="AA381">
            <v>1559</v>
          </cell>
          <cell r="AB381">
            <v>17150</v>
          </cell>
          <cell r="AC381">
            <v>17150</v>
          </cell>
          <cell r="AD381">
            <v>19204</v>
          </cell>
          <cell r="AE381">
            <v>1559</v>
          </cell>
          <cell r="AF381">
            <v>1286.25</v>
          </cell>
          <cell r="AG381">
            <v>18436.25</v>
          </cell>
          <cell r="AH381">
            <v>2567.6625000000004</v>
          </cell>
          <cell r="AI381">
            <v>1843.625</v>
          </cell>
          <cell r="AJ381">
            <v>20279.875</v>
          </cell>
          <cell r="AK381">
            <v>22847.537499999999</v>
          </cell>
          <cell r="AL381">
            <v>2027.9875000000002</v>
          </cell>
          <cell r="AM381">
            <v>22307.862499999999</v>
          </cell>
          <cell r="AN381">
            <v>0</v>
          </cell>
          <cell r="AO381">
            <v>24875.525000000001</v>
          </cell>
          <cell r="AP381" t="str">
            <v>PAID UP TO JANUARY 2018</v>
          </cell>
          <cell r="AQ381">
            <v>0</v>
          </cell>
          <cell r="AS381">
            <v>24876</v>
          </cell>
          <cell r="AU381" t="str">
            <v>House No 469/1 Liaqat Abad P/O Liaqatabad Karachi</v>
          </cell>
          <cell r="AV381">
            <v>0</v>
          </cell>
          <cell r="AY381" t="str">
            <v>Head Quarter</v>
          </cell>
          <cell r="AZ381">
            <v>654357</v>
          </cell>
          <cell r="BA381">
            <v>12593</v>
          </cell>
        </row>
        <row r="382">
          <cell r="B382">
            <v>376</v>
          </cell>
          <cell r="C382" t="str">
            <v>Mr. Sadaqat Ali Siddiqui s/o Ahmed Ali Siddiqui</v>
          </cell>
          <cell r="D382" t="str">
            <v>UDC</v>
          </cell>
          <cell r="E382">
            <v>18499</v>
          </cell>
          <cell r="F382" t="str">
            <v>Khi/P.I.D.C</v>
          </cell>
          <cell r="G382" t="str">
            <v>20553-3</v>
          </cell>
          <cell r="H382" t="str">
            <v>N.B.P P.I.D.C House Branch Karachi.</v>
          </cell>
          <cell r="I382">
            <v>50</v>
          </cell>
          <cell r="J382">
            <v>40413</v>
          </cell>
          <cell r="K382">
            <v>9</v>
          </cell>
          <cell r="L382" t="str">
            <v>P</v>
          </cell>
          <cell r="M382">
            <v>6943</v>
          </cell>
          <cell r="N382">
            <v>7984.45</v>
          </cell>
          <cell r="O382">
            <v>1041.4499999999998</v>
          </cell>
          <cell r="P382">
            <v>7984.45</v>
          </cell>
          <cell r="Q382">
            <v>1996</v>
          </cell>
          <cell r="R382">
            <v>9980</v>
          </cell>
          <cell r="S382">
            <v>1198</v>
          </cell>
          <cell r="T382">
            <v>11178</v>
          </cell>
          <cell r="U382">
            <v>1836</v>
          </cell>
          <cell r="V382">
            <v>13014</v>
          </cell>
          <cell r="W382">
            <v>1102</v>
          </cell>
          <cell r="X382">
            <v>12120</v>
          </cell>
          <cell r="Y382">
            <v>12120</v>
          </cell>
          <cell r="Z382">
            <v>14116</v>
          </cell>
          <cell r="AA382">
            <v>1212</v>
          </cell>
          <cell r="AB382">
            <v>13332</v>
          </cell>
          <cell r="AC382">
            <v>13332</v>
          </cell>
          <cell r="AD382">
            <v>15328</v>
          </cell>
          <cell r="AE382">
            <v>1212</v>
          </cell>
          <cell r="AF382">
            <v>999.9</v>
          </cell>
          <cell r="AG382">
            <v>14331.9</v>
          </cell>
          <cell r="AH382">
            <v>2495</v>
          </cell>
          <cell r="AI382">
            <v>1433.19</v>
          </cell>
          <cell r="AJ382">
            <v>15765.09</v>
          </cell>
          <cell r="AK382">
            <v>18260.09</v>
          </cell>
          <cell r="AL382">
            <v>1576.509</v>
          </cell>
          <cell r="AM382">
            <v>17341.599000000002</v>
          </cell>
          <cell r="AN382">
            <v>0</v>
          </cell>
          <cell r="AO382">
            <v>19836.599000000002</v>
          </cell>
          <cell r="AP382" t="str">
            <v>PAID UP TO JANUARY 2018</v>
          </cell>
          <cell r="AQ382">
            <v>0</v>
          </cell>
          <cell r="AS382">
            <v>19837</v>
          </cell>
          <cell r="AU382" t="str">
            <v>House No L-504, Block-3, Gulshan E Iqbal Karachi</v>
          </cell>
          <cell r="AV382" t="str">
            <v>0334-3564743</v>
          </cell>
          <cell r="AY382" t="str">
            <v>PICR&amp;T</v>
          </cell>
          <cell r="AZ382">
            <v>373191</v>
          </cell>
          <cell r="BA382">
            <v>7182</v>
          </cell>
        </row>
        <row r="383">
          <cell r="B383">
            <v>377</v>
          </cell>
          <cell r="C383" t="str">
            <v>Mst. Salma Begum w/o Tahir Ahmed</v>
          </cell>
          <cell r="D383" t="str">
            <v>N.Q</v>
          </cell>
          <cell r="F383" t="str">
            <v>Khi/Diffrnt</v>
          </cell>
          <cell r="G383" t="str">
            <v>83483-6</v>
          </cell>
          <cell r="H383" t="str">
            <v>N.B.P Korangi Town Ship, K.Area Market Khi</v>
          </cell>
          <cell r="I383">
            <v>142</v>
          </cell>
          <cell r="J383">
            <v>35013</v>
          </cell>
          <cell r="K383">
            <v>2</v>
          </cell>
          <cell r="L383" t="str">
            <v>F</v>
          </cell>
          <cell r="M383">
            <v>1297</v>
          </cell>
          <cell r="N383">
            <v>0</v>
          </cell>
          <cell r="O383">
            <v>953</v>
          </cell>
          <cell r="P383">
            <v>2250</v>
          </cell>
          <cell r="Q383">
            <v>583.65</v>
          </cell>
          <cell r="R383">
            <v>2834</v>
          </cell>
          <cell r="S383">
            <v>450</v>
          </cell>
          <cell r="T383">
            <v>3284</v>
          </cell>
          <cell r="U383">
            <v>540</v>
          </cell>
          <cell r="V383">
            <v>3824</v>
          </cell>
          <cell r="W383">
            <v>324</v>
          </cell>
          <cell r="X383">
            <v>3564</v>
          </cell>
          <cell r="Y383">
            <v>3750</v>
          </cell>
          <cell r="Z383">
            <v>4334</v>
          </cell>
          <cell r="AA383">
            <v>375</v>
          </cell>
          <cell r="AB383">
            <v>4125</v>
          </cell>
          <cell r="AC383">
            <v>4500</v>
          </cell>
          <cell r="AD383">
            <v>5084</v>
          </cell>
          <cell r="AE383">
            <v>750</v>
          </cell>
          <cell r="AF383">
            <v>337.5</v>
          </cell>
          <cell r="AG383">
            <v>4837.5</v>
          </cell>
          <cell r="AI383">
            <v>483.75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Q383">
            <v>0</v>
          </cell>
          <cell r="AS383">
            <v>0</v>
          </cell>
          <cell r="AU383" t="str">
            <v>House No CB/12901S Area 26-G, Ladhi Karachi</v>
          </cell>
          <cell r="AV383">
            <v>0</v>
          </cell>
          <cell r="AX383" t="str">
            <v>OFFLINE</v>
          </cell>
          <cell r="AY383" t="str">
            <v>Head Quarter</v>
          </cell>
          <cell r="AZ383" t="str">
            <v>NOT FOUND</v>
          </cell>
          <cell r="BA383">
            <v>418.36</v>
          </cell>
        </row>
        <row r="384">
          <cell r="B384">
            <v>378</v>
          </cell>
          <cell r="C384" t="str">
            <v>Mst. Naz Begum w/o Salahuddin</v>
          </cell>
          <cell r="D384" t="str">
            <v>Lab Boy</v>
          </cell>
          <cell r="F384" t="str">
            <v>Khi/Diffrnt</v>
          </cell>
          <cell r="G384">
            <v>1011679</v>
          </cell>
          <cell r="H384" t="str">
            <v>N.B.P S.M.H Society Sindh Muslim Housing Society Karachi.</v>
          </cell>
          <cell r="I384">
            <v>266</v>
          </cell>
          <cell r="J384">
            <v>34198</v>
          </cell>
          <cell r="K384">
            <v>2</v>
          </cell>
          <cell r="L384" t="str">
            <v>F</v>
          </cell>
          <cell r="M384">
            <v>3362</v>
          </cell>
          <cell r="N384">
            <v>0</v>
          </cell>
          <cell r="O384">
            <v>-1112</v>
          </cell>
          <cell r="P384">
            <v>2250</v>
          </cell>
          <cell r="Q384">
            <v>1512.8999999999999</v>
          </cell>
          <cell r="R384">
            <v>3763</v>
          </cell>
          <cell r="S384">
            <v>450</v>
          </cell>
          <cell r="T384">
            <v>4213</v>
          </cell>
          <cell r="U384">
            <v>540</v>
          </cell>
          <cell r="V384">
            <v>4753</v>
          </cell>
          <cell r="W384">
            <v>324</v>
          </cell>
          <cell r="X384">
            <v>3564</v>
          </cell>
          <cell r="Y384">
            <v>3750</v>
          </cell>
          <cell r="Z384">
            <v>5263</v>
          </cell>
          <cell r="AA384">
            <v>375</v>
          </cell>
          <cell r="AB384">
            <v>4125</v>
          </cell>
          <cell r="AC384">
            <v>4500</v>
          </cell>
          <cell r="AD384">
            <v>6013</v>
          </cell>
          <cell r="AE384">
            <v>750</v>
          </cell>
          <cell r="AF384">
            <v>337.5</v>
          </cell>
          <cell r="AG384">
            <v>4837.5</v>
          </cell>
          <cell r="AH384">
            <v>1891.1249999999998</v>
          </cell>
          <cell r="AI384">
            <v>483.75</v>
          </cell>
          <cell r="AJ384">
            <v>5321.25</v>
          </cell>
          <cell r="AK384">
            <v>7212.375</v>
          </cell>
          <cell r="AL384">
            <v>532.125</v>
          </cell>
          <cell r="AM384">
            <v>5853.375</v>
          </cell>
          <cell r="AN384">
            <v>0</v>
          </cell>
          <cell r="AO384">
            <v>7744.5</v>
          </cell>
          <cell r="AP384" t="str">
            <v>PAID UP TO JANUARY 2018</v>
          </cell>
          <cell r="AQ384">
            <v>0</v>
          </cell>
          <cell r="AS384">
            <v>7745</v>
          </cell>
          <cell r="AU384" t="str">
            <v>House No 176, Sector G, Nistar Road Manzoor Colony, Mehmod abad Karachi</v>
          </cell>
          <cell r="AV384" t="str">
            <v>0346-3324421</v>
          </cell>
          <cell r="AX384" t="str">
            <v>ONLINE</v>
          </cell>
          <cell r="AY384" t="str">
            <v>PICR&amp;T</v>
          </cell>
          <cell r="AZ384" t="str">
            <v>NOT FOUND</v>
          </cell>
          <cell r="BA384">
            <v>1637.92</v>
          </cell>
        </row>
        <row r="385">
          <cell r="B385">
            <v>379</v>
          </cell>
          <cell r="C385" t="str">
            <v>Mst. Noor Khatoon w/o Ilahi Bux Bhatti</v>
          </cell>
          <cell r="D385" t="str">
            <v>F/A</v>
          </cell>
          <cell r="E385">
            <v>12464</v>
          </cell>
          <cell r="F385" t="str">
            <v>Multan</v>
          </cell>
          <cell r="G385" t="str">
            <v>819-6</v>
          </cell>
          <cell r="H385" t="str">
            <v>N.B.P Bhuttapur Muzaffargarh.</v>
          </cell>
          <cell r="I385">
            <v>942</v>
          </cell>
          <cell r="J385">
            <v>33999</v>
          </cell>
          <cell r="K385">
            <v>7</v>
          </cell>
          <cell r="L385" t="str">
            <v>F</v>
          </cell>
          <cell r="M385">
            <v>1649</v>
          </cell>
          <cell r="N385">
            <v>0</v>
          </cell>
          <cell r="O385">
            <v>601</v>
          </cell>
          <cell r="P385">
            <v>2250</v>
          </cell>
          <cell r="Q385">
            <v>742</v>
          </cell>
          <cell r="R385">
            <v>2992</v>
          </cell>
          <cell r="S385">
            <v>450</v>
          </cell>
          <cell r="T385">
            <v>3442</v>
          </cell>
          <cell r="U385">
            <v>540</v>
          </cell>
          <cell r="V385">
            <v>3982</v>
          </cell>
          <cell r="W385">
            <v>324</v>
          </cell>
          <cell r="X385">
            <v>3564</v>
          </cell>
          <cell r="Y385">
            <v>3750</v>
          </cell>
          <cell r="Z385">
            <v>4492</v>
          </cell>
          <cell r="AA385">
            <v>375</v>
          </cell>
          <cell r="AB385">
            <v>4125</v>
          </cell>
          <cell r="AC385">
            <v>4500</v>
          </cell>
          <cell r="AD385">
            <v>5242</v>
          </cell>
          <cell r="AE385">
            <v>750</v>
          </cell>
          <cell r="AF385">
            <v>337.5</v>
          </cell>
          <cell r="AG385">
            <v>4837.5</v>
          </cell>
          <cell r="AI385">
            <v>483.75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Q385">
            <v>0</v>
          </cell>
          <cell r="AS385">
            <v>0</v>
          </cell>
          <cell r="AU385" t="str">
            <v>Basti Ganwaan Weedad Dakkhanna Khas Distt: Muzzafarghar</v>
          </cell>
          <cell r="AV385" t="str">
            <v>0307-6959809</v>
          </cell>
          <cell r="AX385" t="str">
            <v>OFFLINE</v>
          </cell>
          <cell r="AY385" t="str">
            <v>Multan</v>
          </cell>
          <cell r="AZ385" t="str">
            <v>NOT FOUND</v>
          </cell>
          <cell r="BA385">
            <v>1137.5</v>
          </cell>
          <cell r="BB385" t="str">
            <v>Died on 29.05.2017 as informed by Superintendent   (Estt.) CCRI, Multan</v>
          </cell>
          <cell r="BC385">
            <v>0</v>
          </cell>
        </row>
        <row r="386">
          <cell r="B386">
            <v>380</v>
          </cell>
          <cell r="C386" t="str">
            <v>Mr. Ali Sarwar s/o Siddiq Hussain</v>
          </cell>
          <cell r="D386" t="str">
            <v>Beldar</v>
          </cell>
          <cell r="F386" t="str">
            <v>Faislabad</v>
          </cell>
          <cell r="G386">
            <v>2200003069</v>
          </cell>
          <cell r="H386" t="str">
            <v>N.B.P Chak No. 210/G.B Adda Kidderwala Tehsil Samundri District Faisalabad.</v>
          </cell>
          <cell r="I386">
            <v>741</v>
          </cell>
          <cell r="J386">
            <v>36219</v>
          </cell>
          <cell r="K386">
            <v>7</v>
          </cell>
          <cell r="L386" t="str">
            <v>P</v>
          </cell>
          <cell r="M386">
            <v>3059</v>
          </cell>
          <cell r="N386">
            <v>0</v>
          </cell>
          <cell r="O386">
            <v>-59</v>
          </cell>
          <cell r="P386">
            <v>3000</v>
          </cell>
          <cell r="Q386">
            <v>917.69999999999993</v>
          </cell>
          <cell r="R386">
            <v>3918</v>
          </cell>
          <cell r="S386">
            <v>600</v>
          </cell>
          <cell r="T386">
            <v>4518</v>
          </cell>
          <cell r="U386">
            <v>720</v>
          </cell>
          <cell r="V386">
            <v>5238</v>
          </cell>
          <cell r="W386">
            <v>432</v>
          </cell>
          <cell r="X386">
            <v>4752</v>
          </cell>
          <cell r="Y386">
            <v>5000</v>
          </cell>
          <cell r="Z386">
            <v>5918</v>
          </cell>
          <cell r="AA386">
            <v>500</v>
          </cell>
          <cell r="AB386">
            <v>5500</v>
          </cell>
          <cell r="AC386">
            <v>6000</v>
          </cell>
          <cell r="AD386">
            <v>6918</v>
          </cell>
          <cell r="AE386">
            <v>1000</v>
          </cell>
          <cell r="AF386">
            <v>450</v>
          </cell>
          <cell r="AG386">
            <v>6450</v>
          </cell>
          <cell r="AH386">
            <v>1147.125</v>
          </cell>
          <cell r="AI386">
            <v>645</v>
          </cell>
          <cell r="AJ386">
            <v>7095</v>
          </cell>
          <cell r="AK386">
            <v>8242.125</v>
          </cell>
          <cell r="AL386">
            <v>709.5</v>
          </cell>
          <cell r="AM386">
            <v>7804.5</v>
          </cell>
          <cell r="AN386">
            <v>0</v>
          </cell>
          <cell r="AO386">
            <v>8951.625</v>
          </cell>
          <cell r="AP386" t="str">
            <v>PAID UP TO JANUARY 2018</v>
          </cell>
          <cell r="AQ386">
            <v>0</v>
          </cell>
          <cell r="AS386">
            <v>8952</v>
          </cell>
          <cell r="AU386" t="str">
            <v>Chak No. 483/G.B Pakka Khu, P.O. Same, Tehsil Samundari, Distt. Faisalabad.</v>
          </cell>
          <cell r="AV386" t="str">
            <v>03074818976</v>
          </cell>
          <cell r="AW386">
            <v>0</v>
          </cell>
          <cell r="AX386" t="str">
            <v>OFFLINE</v>
          </cell>
          <cell r="AY386" t="str">
            <v>Multan</v>
          </cell>
          <cell r="AZ386" t="str">
            <v>NOT FOUND</v>
          </cell>
          <cell r="BA386">
            <v>1304</v>
          </cell>
        </row>
        <row r="387">
          <cell r="B387">
            <v>381</v>
          </cell>
          <cell r="C387" t="str">
            <v>Mst. Aziz Fatima w/o Sy. M. Sharif Shah</v>
          </cell>
          <cell r="D387" t="str">
            <v>N.Q</v>
          </cell>
          <cell r="F387" t="str">
            <v>Faislabad</v>
          </cell>
          <cell r="G387" t="str">
            <v>13681-6</v>
          </cell>
          <cell r="H387" t="str">
            <v>N.B.P Ayub Ayub Agriculture Institute Jhang road Faisalabad.</v>
          </cell>
          <cell r="I387">
            <v>560</v>
          </cell>
          <cell r="J387">
            <v>34125</v>
          </cell>
          <cell r="K387">
            <v>2</v>
          </cell>
          <cell r="L387" t="str">
            <v>F</v>
          </cell>
          <cell r="M387">
            <v>1373</v>
          </cell>
          <cell r="N387">
            <v>0</v>
          </cell>
          <cell r="O387">
            <v>877</v>
          </cell>
          <cell r="P387">
            <v>2250</v>
          </cell>
          <cell r="Q387">
            <v>617.85</v>
          </cell>
          <cell r="R387">
            <v>2868</v>
          </cell>
          <cell r="S387">
            <v>450</v>
          </cell>
          <cell r="T387">
            <v>3318</v>
          </cell>
          <cell r="U387">
            <v>540</v>
          </cell>
          <cell r="V387">
            <v>3858</v>
          </cell>
          <cell r="W387">
            <v>324</v>
          </cell>
          <cell r="X387">
            <v>3564</v>
          </cell>
          <cell r="Y387">
            <v>3750</v>
          </cell>
          <cell r="Z387">
            <v>4368</v>
          </cell>
          <cell r="AA387">
            <v>375</v>
          </cell>
          <cell r="AB387">
            <v>4125</v>
          </cell>
          <cell r="AC387">
            <v>4500</v>
          </cell>
          <cell r="AD387">
            <v>5118</v>
          </cell>
          <cell r="AE387">
            <v>750</v>
          </cell>
          <cell r="AF387">
            <v>337.5</v>
          </cell>
          <cell r="AG387">
            <v>4837.5</v>
          </cell>
          <cell r="AI387">
            <v>483.75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Q387">
            <v>0</v>
          </cell>
          <cell r="AS387">
            <v>0</v>
          </cell>
          <cell r="AV387" t="str">
            <v>0321-4922515</v>
          </cell>
          <cell r="AY387" t="str">
            <v>Faisalabad</v>
          </cell>
          <cell r="AZ387" t="str">
            <v>NOT FOUND</v>
          </cell>
          <cell r="BA387">
            <v>935.9</v>
          </cell>
        </row>
        <row r="388">
          <cell r="B388">
            <v>382</v>
          </cell>
          <cell r="C388" t="str">
            <v>Mst. Habiban Begum w/o Mohib Machhi</v>
          </cell>
          <cell r="D388" t="str">
            <v>Beldar</v>
          </cell>
          <cell r="E388">
            <v>18001</v>
          </cell>
          <cell r="F388" t="str">
            <v>Sakrand</v>
          </cell>
          <cell r="G388" t="str">
            <v>8949-5</v>
          </cell>
          <cell r="H388" t="str">
            <v>N.B.P Sakrand.</v>
          </cell>
          <cell r="I388">
            <v>56</v>
          </cell>
          <cell r="J388">
            <v>39915</v>
          </cell>
          <cell r="K388">
            <v>2</v>
          </cell>
          <cell r="L388" t="str">
            <v>F</v>
          </cell>
          <cell r="M388">
            <v>1931</v>
          </cell>
          <cell r="N388">
            <v>3330.9749999999999</v>
          </cell>
          <cell r="O388">
            <v>1399.9749999999999</v>
          </cell>
          <cell r="P388">
            <v>3330.9749999999999</v>
          </cell>
          <cell r="Q388">
            <v>832.74374999999998</v>
          </cell>
          <cell r="R388">
            <v>4164</v>
          </cell>
          <cell r="S388">
            <v>500</v>
          </cell>
          <cell r="T388">
            <v>4664</v>
          </cell>
          <cell r="U388">
            <v>766</v>
          </cell>
          <cell r="V388">
            <v>5430</v>
          </cell>
          <cell r="W388">
            <v>460</v>
          </cell>
          <cell r="X388">
            <v>5057</v>
          </cell>
          <cell r="Y388">
            <v>5057</v>
          </cell>
          <cell r="Z388">
            <v>5890</v>
          </cell>
          <cell r="AA388">
            <v>506</v>
          </cell>
          <cell r="AB388">
            <v>5563</v>
          </cell>
          <cell r="AC388">
            <v>5563</v>
          </cell>
          <cell r="AD388">
            <v>6396</v>
          </cell>
          <cell r="AE388">
            <v>506</v>
          </cell>
          <cell r="AF388">
            <v>417.22499999999997</v>
          </cell>
          <cell r="AG388">
            <v>5980.2250000000004</v>
          </cell>
          <cell r="AH388">
            <v>1040.9296875</v>
          </cell>
          <cell r="AI388">
            <v>598.02250000000004</v>
          </cell>
          <cell r="AJ388">
            <v>6578.2475000000004</v>
          </cell>
          <cell r="AK388">
            <v>7619.1771875000004</v>
          </cell>
          <cell r="AL388">
            <v>657.82475000000011</v>
          </cell>
          <cell r="AM388">
            <v>7236.0722500000002</v>
          </cell>
          <cell r="AN388">
            <v>0</v>
          </cell>
          <cell r="AO388">
            <v>8277.0019375000011</v>
          </cell>
          <cell r="AP388" t="str">
            <v>PAID UP TO JANUARY 2018</v>
          </cell>
          <cell r="AQ388">
            <v>0</v>
          </cell>
          <cell r="AS388">
            <v>8277</v>
          </cell>
          <cell r="AV388" t="str">
            <v>0303-2802857</v>
          </cell>
          <cell r="AY388" t="str">
            <v>Sakrand</v>
          </cell>
          <cell r="AZ388">
            <v>212239</v>
          </cell>
          <cell r="BA388">
            <v>4084.5</v>
          </cell>
        </row>
        <row r="389">
          <cell r="B389">
            <v>383</v>
          </cell>
          <cell r="C389" t="str">
            <v>Mr. Allah Yar s/o Bahawal Bukhsh.</v>
          </cell>
          <cell r="D389" t="str">
            <v>N.Q</v>
          </cell>
          <cell r="E389">
            <v>18425</v>
          </cell>
          <cell r="F389" t="str">
            <v>Multan</v>
          </cell>
          <cell r="G389" t="str">
            <v>2739-6</v>
          </cell>
          <cell r="H389" t="str">
            <v>N.B.P Jatoi Branch Thesil Jatoo Muzaffargarh.</v>
          </cell>
          <cell r="I389">
            <v>1969</v>
          </cell>
          <cell r="J389">
            <v>40339</v>
          </cell>
          <cell r="K389">
            <v>2</v>
          </cell>
          <cell r="L389" t="str">
            <v>P</v>
          </cell>
          <cell r="M389">
            <v>3797.4</v>
          </cell>
          <cell r="N389">
            <v>4367.01</v>
          </cell>
          <cell r="O389">
            <v>569.61000000000013</v>
          </cell>
          <cell r="P389">
            <v>4367.01</v>
          </cell>
          <cell r="Q389">
            <v>1091.7525000000001</v>
          </cell>
          <cell r="R389">
            <v>5459</v>
          </cell>
          <cell r="S389">
            <v>655</v>
          </cell>
          <cell r="T389">
            <v>6114</v>
          </cell>
          <cell r="U389">
            <v>1004</v>
          </cell>
          <cell r="V389">
            <v>7118</v>
          </cell>
          <cell r="W389">
            <v>603</v>
          </cell>
          <cell r="X389">
            <v>6629</v>
          </cell>
          <cell r="Y389">
            <v>6629</v>
          </cell>
          <cell r="Z389">
            <v>7721</v>
          </cell>
          <cell r="AA389">
            <v>663</v>
          </cell>
          <cell r="AB389">
            <v>7292</v>
          </cell>
          <cell r="AC389">
            <v>7292</v>
          </cell>
          <cell r="AD389">
            <v>8384</v>
          </cell>
          <cell r="AE389">
            <v>663</v>
          </cell>
          <cell r="AF389">
            <v>546.9</v>
          </cell>
          <cell r="AG389">
            <v>7838.9</v>
          </cell>
          <cell r="AH389">
            <v>1364.6906250000002</v>
          </cell>
          <cell r="AI389">
            <v>783.89</v>
          </cell>
          <cell r="AJ389">
            <v>8622.7899999999991</v>
          </cell>
          <cell r="AK389">
            <v>9987.4806250000001</v>
          </cell>
          <cell r="AL389">
            <v>862.279</v>
          </cell>
          <cell r="AM389">
            <v>9485.0689999999995</v>
          </cell>
          <cell r="AN389">
            <v>0</v>
          </cell>
          <cell r="AO389">
            <v>10849.759624999999</v>
          </cell>
          <cell r="AP389" t="str">
            <v>PAID UP TO JANUARY 2018</v>
          </cell>
          <cell r="AQ389">
            <v>0</v>
          </cell>
          <cell r="AS389">
            <v>10850</v>
          </cell>
          <cell r="AU389" t="str">
            <v>Basti Ganwaan Weedad Dakkhanna Jatohe  Distt: Muzzafarghar</v>
          </cell>
          <cell r="AV389" t="str">
            <v>0301-5781316</v>
          </cell>
          <cell r="AY389" t="str">
            <v>Multan</v>
          </cell>
          <cell r="AZ389">
            <v>208679</v>
          </cell>
          <cell r="BA389">
            <v>4016</v>
          </cell>
        </row>
        <row r="390">
          <cell r="B390">
            <v>384</v>
          </cell>
          <cell r="C390" t="str">
            <v>Mr. M. Asghar Khan s/o Abdul Razzaq Khan</v>
          </cell>
          <cell r="D390" t="str">
            <v>D.R</v>
          </cell>
          <cell r="E390">
            <v>14612</v>
          </cell>
          <cell r="F390" t="str">
            <v>Khi/Diffrnt</v>
          </cell>
          <cell r="G390" t="str">
            <v>14060-0</v>
          </cell>
          <cell r="H390" t="str">
            <v xml:space="preserve">N.B.P Model Branch Kehkashan Clifton. </v>
          </cell>
          <cell r="I390">
            <v>1027</v>
          </cell>
          <cell r="J390">
            <v>36234</v>
          </cell>
          <cell r="K390">
            <v>19</v>
          </cell>
          <cell r="L390" t="str">
            <v>P</v>
          </cell>
          <cell r="M390">
            <v>18308</v>
          </cell>
          <cell r="N390">
            <v>21969.599999999999</v>
          </cell>
          <cell r="O390">
            <v>3661.5999999999985</v>
          </cell>
          <cell r="P390">
            <v>21969.599999999999</v>
          </cell>
          <cell r="Q390">
            <v>4394.49</v>
          </cell>
          <cell r="R390">
            <v>26364</v>
          </cell>
          <cell r="S390">
            <v>4394</v>
          </cell>
          <cell r="T390">
            <v>30758</v>
          </cell>
          <cell r="U390">
            <v>5273</v>
          </cell>
          <cell r="V390">
            <v>36031</v>
          </cell>
          <cell r="W390">
            <v>3164</v>
          </cell>
          <cell r="X390">
            <v>34801</v>
          </cell>
          <cell r="Y390">
            <v>34801</v>
          </cell>
          <cell r="Z390">
            <v>64062.490000000005</v>
          </cell>
          <cell r="AA390">
            <v>5967</v>
          </cell>
          <cell r="AB390">
            <v>65635</v>
          </cell>
          <cell r="AC390">
            <v>65635</v>
          </cell>
          <cell r="AD390">
            <v>70029</v>
          </cell>
          <cell r="AE390">
            <v>5967</v>
          </cell>
          <cell r="AF390">
            <v>4922.625</v>
          </cell>
          <cell r="AG390">
            <v>70557.625</v>
          </cell>
          <cell r="AH390">
            <v>5493.1124999999993</v>
          </cell>
          <cell r="AI390">
            <v>7055.7625000000007</v>
          </cell>
          <cell r="AJ390">
            <v>77613.387499999997</v>
          </cell>
          <cell r="AK390">
            <v>83106.5</v>
          </cell>
          <cell r="AL390">
            <v>7761.3387499999999</v>
          </cell>
          <cell r="AM390">
            <v>85374.726249999992</v>
          </cell>
          <cell r="AN390">
            <v>0</v>
          </cell>
          <cell r="AO390">
            <v>90867.838749999995</v>
          </cell>
          <cell r="AP390" t="str">
            <v>PAID UP TO JANUARY 2018</v>
          </cell>
          <cell r="AQ390">
            <v>0</v>
          </cell>
          <cell r="AS390">
            <v>90868</v>
          </cell>
          <cell r="AU390" t="str">
            <v>House No. D-73 B1-9 Cliftan, Karachi.</v>
          </cell>
          <cell r="AV390" t="str">
            <v>0334-3733925</v>
          </cell>
          <cell r="AX390" t="str">
            <v>ONLINE</v>
          </cell>
          <cell r="AY390" t="str">
            <v>Head Quarter</v>
          </cell>
          <cell r="AZ390">
            <v>888629</v>
          </cell>
          <cell r="BA390">
            <v>8444</v>
          </cell>
        </row>
        <row r="391">
          <cell r="B391">
            <v>385</v>
          </cell>
          <cell r="C391" t="str">
            <v>Mst. Sanjida Begum w/o M. Inam Siddiqui</v>
          </cell>
          <cell r="D391" t="str">
            <v>Steno</v>
          </cell>
          <cell r="F391" t="str">
            <v>Mix</v>
          </cell>
          <cell r="G391" t="str">
            <v>2433-6</v>
          </cell>
          <cell r="H391" t="str">
            <v>N.B.P Hathidar Branch Shikarpur.</v>
          </cell>
          <cell r="I391">
            <v>1927</v>
          </cell>
          <cell r="J391">
            <v>32185</v>
          </cell>
          <cell r="K391">
            <v>15</v>
          </cell>
          <cell r="L391" t="str">
            <v>F</v>
          </cell>
          <cell r="M391">
            <v>1791.7229999999995</v>
          </cell>
          <cell r="N391">
            <v>3225.1013999999986</v>
          </cell>
          <cell r="O391">
            <v>1433.3783999999991</v>
          </cell>
          <cell r="P391">
            <v>3225.1013999999986</v>
          </cell>
          <cell r="Q391">
            <v>806.27534999999966</v>
          </cell>
          <cell r="R391">
            <v>4031</v>
          </cell>
          <cell r="S391">
            <v>645</v>
          </cell>
          <cell r="T391">
            <v>4676</v>
          </cell>
          <cell r="U391">
            <v>774</v>
          </cell>
          <cell r="V391">
            <v>5450</v>
          </cell>
          <cell r="W391">
            <v>464</v>
          </cell>
          <cell r="X391">
            <v>5108</v>
          </cell>
          <cell r="Y391">
            <v>5108</v>
          </cell>
          <cell r="Z391">
            <v>5914</v>
          </cell>
          <cell r="AA391">
            <v>511</v>
          </cell>
          <cell r="AB391">
            <v>5619</v>
          </cell>
          <cell r="AC391">
            <v>5619</v>
          </cell>
          <cell r="AD391">
            <v>6425</v>
          </cell>
          <cell r="AE391">
            <v>511</v>
          </cell>
          <cell r="AF391">
            <v>421.42500000000001</v>
          </cell>
          <cell r="AG391">
            <v>6040.4250000000002</v>
          </cell>
          <cell r="AI391">
            <v>604.04250000000002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Q391">
            <v>0</v>
          </cell>
          <cell r="AS391">
            <v>0</v>
          </cell>
          <cell r="AV391" t="str">
            <v>0332-2100610</v>
          </cell>
          <cell r="AY391" t="str">
            <v>Ghotki</v>
          </cell>
          <cell r="AZ391" t="str">
            <v>NOT FOUND</v>
          </cell>
          <cell r="BA391">
            <v>614.5</v>
          </cell>
        </row>
        <row r="392">
          <cell r="B392">
            <v>386</v>
          </cell>
          <cell r="C392" t="str">
            <v>Mst. Sharifan Begum w/o Hakim Ali.</v>
          </cell>
          <cell r="D392" t="str">
            <v>Chowkidar</v>
          </cell>
          <cell r="E392">
            <v>1940</v>
          </cell>
          <cell r="F392" t="str">
            <v>Bahawalpur</v>
          </cell>
          <cell r="G392" t="str">
            <v>2425-7</v>
          </cell>
          <cell r="H392" t="str">
            <v>N.B.P Subzi Mandi Branch Bahawalpur.</v>
          </cell>
          <cell r="I392">
            <v>1594</v>
          </cell>
          <cell r="J392">
            <v>37097</v>
          </cell>
          <cell r="K392">
            <v>2</v>
          </cell>
          <cell r="L392" t="str">
            <v>F</v>
          </cell>
          <cell r="M392">
            <v>1496.5</v>
          </cell>
          <cell r="N392">
            <v>2693.7</v>
          </cell>
          <cell r="O392">
            <v>1197.1999999999998</v>
          </cell>
          <cell r="P392">
            <v>2693.7</v>
          </cell>
          <cell r="Q392">
            <v>673.42499999999995</v>
          </cell>
          <cell r="R392">
            <v>3367</v>
          </cell>
          <cell r="S392">
            <v>539</v>
          </cell>
          <cell r="T392">
            <v>3906</v>
          </cell>
          <cell r="U392">
            <v>647</v>
          </cell>
          <cell r="V392">
            <v>4553</v>
          </cell>
          <cell r="W392">
            <v>388</v>
          </cell>
          <cell r="X392">
            <v>4268</v>
          </cell>
          <cell r="Y392">
            <v>4268</v>
          </cell>
          <cell r="Z392">
            <v>4941</v>
          </cell>
          <cell r="AA392">
            <v>427</v>
          </cell>
          <cell r="AB392">
            <v>4695</v>
          </cell>
          <cell r="AC392">
            <v>4695</v>
          </cell>
          <cell r="AD392">
            <v>5368</v>
          </cell>
          <cell r="AE392">
            <v>427</v>
          </cell>
          <cell r="AF392">
            <v>352.125</v>
          </cell>
          <cell r="AG392">
            <v>5047.125</v>
          </cell>
          <cell r="AI392">
            <v>504.71250000000003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Q392">
            <v>0</v>
          </cell>
          <cell r="AS392">
            <v>0</v>
          </cell>
          <cell r="AU392" t="str">
            <v>Basti Agra Bangla Adda, Katmara Road, Dera Izat, Tehsil Bahawalpur</v>
          </cell>
          <cell r="AV392">
            <v>0</v>
          </cell>
          <cell r="AY392" t="str">
            <v>Bahwalpur</v>
          </cell>
          <cell r="AZ392">
            <v>119002</v>
          </cell>
          <cell r="BA392">
            <v>1282.49</v>
          </cell>
        </row>
        <row r="393">
          <cell r="B393">
            <v>387</v>
          </cell>
          <cell r="C393" t="str">
            <v>Mst. Shamim Sadiq w/o M. Sadiq</v>
          </cell>
          <cell r="D393" t="str">
            <v>D.S</v>
          </cell>
          <cell r="F393" t="str">
            <v>Khi/Diffrnt</v>
          </cell>
          <cell r="G393">
            <v>157478</v>
          </cell>
          <cell r="H393" t="str">
            <v>N.B.P Shaheed-e-Millat Road F/W 35-P/1 KAR Co-Op H.S. Khi.</v>
          </cell>
          <cell r="I393">
            <v>144</v>
          </cell>
          <cell r="J393">
            <v>31181</v>
          </cell>
          <cell r="K393">
            <v>18</v>
          </cell>
          <cell r="L393" t="str">
            <v>F</v>
          </cell>
          <cell r="M393">
            <v>4602</v>
          </cell>
          <cell r="N393">
            <v>8283.6</v>
          </cell>
          <cell r="O393">
            <v>3681.6000000000004</v>
          </cell>
          <cell r="P393">
            <v>8283.6</v>
          </cell>
          <cell r="Q393">
            <v>1656.7200000000003</v>
          </cell>
          <cell r="R393">
            <v>9940</v>
          </cell>
          <cell r="S393">
            <v>1657</v>
          </cell>
          <cell r="T393">
            <v>11597</v>
          </cell>
          <cell r="U393">
            <v>1988</v>
          </cell>
          <cell r="V393">
            <v>13585</v>
          </cell>
          <cell r="W393">
            <v>1193</v>
          </cell>
          <cell r="X393">
            <v>13121</v>
          </cell>
          <cell r="Y393">
            <v>13121</v>
          </cell>
          <cell r="Z393">
            <v>14778</v>
          </cell>
          <cell r="AA393">
            <v>1312</v>
          </cell>
          <cell r="AB393">
            <v>14433</v>
          </cell>
          <cell r="AC393">
            <v>14433</v>
          </cell>
          <cell r="AD393">
            <v>16090</v>
          </cell>
          <cell r="AE393">
            <v>1312</v>
          </cell>
          <cell r="AF393">
            <v>1082.4749999999999</v>
          </cell>
          <cell r="AG393">
            <v>15515.475</v>
          </cell>
          <cell r="AI393">
            <v>1551.5475000000001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Q393">
            <v>0</v>
          </cell>
          <cell r="AS393">
            <v>0</v>
          </cell>
          <cell r="AU393" t="str">
            <v>House No. 405/404, Gali Mohalla222-1, Block  2, The Hights Society, Khi.</v>
          </cell>
          <cell r="AV393" t="str">
            <v>0300-8299040 &amp; 8234161</v>
          </cell>
          <cell r="AX393" t="str">
            <v>ONLINE</v>
          </cell>
          <cell r="AY393" t="str">
            <v>Head Quarter</v>
          </cell>
          <cell r="AZ393" t="str">
            <v>NOT FOUND</v>
          </cell>
          <cell r="BA393">
            <v>2520</v>
          </cell>
          <cell r="BB393" t="str">
            <v>Died on 21.9.2017 informed by her Son in Law</v>
          </cell>
        </row>
        <row r="394">
          <cell r="B394">
            <v>388</v>
          </cell>
          <cell r="C394" t="str">
            <v>Mr. Wahid Bux s/o Allah Bux</v>
          </cell>
          <cell r="D394" t="str">
            <v>LAB ATT.</v>
          </cell>
          <cell r="E394">
            <v>17902</v>
          </cell>
          <cell r="F394" t="str">
            <v>Multan</v>
          </cell>
          <cell r="G394" t="str">
            <v>4590-4</v>
          </cell>
          <cell r="H394" t="str">
            <v>N.B.P Timber Market Vehari Road Multan.</v>
          </cell>
          <cell r="I394">
            <v>835</v>
          </cell>
          <cell r="J394">
            <v>39816</v>
          </cell>
          <cell r="K394">
            <v>2</v>
          </cell>
          <cell r="L394" t="str">
            <v>P</v>
          </cell>
          <cell r="M394">
            <v>4061</v>
          </cell>
          <cell r="N394">
            <v>4670.1499999999996</v>
          </cell>
          <cell r="O394">
            <v>609.14999999999964</v>
          </cell>
          <cell r="P394">
            <v>4670.1499999999996</v>
          </cell>
          <cell r="Q394">
            <v>1167.5374999999999</v>
          </cell>
          <cell r="R394">
            <v>5838</v>
          </cell>
          <cell r="S394">
            <v>701</v>
          </cell>
          <cell r="T394">
            <v>6539</v>
          </cell>
          <cell r="U394">
            <v>1074</v>
          </cell>
          <cell r="V394">
            <v>7613</v>
          </cell>
          <cell r="W394">
            <v>645</v>
          </cell>
          <cell r="X394">
            <v>7090</v>
          </cell>
          <cell r="Y394">
            <v>7090</v>
          </cell>
          <cell r="Z394">
            <v>8258</v>
          </cell>
          <cell r="AA394">
            <v>709</v>
          </cell>
          <cell r="AB394">
            <v>7799</v>
          </cell>
          <cell r="AC394">
            <v>7799</v>
          </cell>
          <cell r="AD394">
            <v>8967</v>
          </cell>
          <cell r="AE394">
            <v>709</v>
          </cell>
          <cell r="AF394">
            <v>584.92499999999995</v>
          </cell>
          <cell r="AG394">
            <v>8383.9249999999993</v>
          </cell>
          <cell r="AH394">
            <v>1459.421875</v>
          </cell>
          <cell r="AI394">
            <v>838.39249999999993</v>
          </cell>
          <cell r="AJ394">
            <v>9222.3174999999992</v>
          </cell>
          <cell r="AK394">
            <v>10681.739374999999</v>
          </cell>
          <cell r="AL394">
            <v>922.23174999999992</v>
          </cell>
          <cell r="AM394">
            <v>10144.54925</v>
          </cell>
          <cell r="AN394">
            <v>0</v>
          </cell>
          <cell r="AO394">
            <v>11603.971125</v>
          </cell>
          <cell r="AP394" t="str">
            <v>PAID UP TO JANUARY 2018</v>
          </cell>
          <cell r="AQ394">
            <v>0</v>
          </cell>
          <cell r="AS394">
            <v>11604</v>
          </cell>
          <cell r="AU394" t="str">
            <v>Chah buxwala, alamdi sura, p.o. Suraj miani, district multan.</v>
          </cell>
          <cell r="AV394">
            <v>0</v>
          </cell>
          <cell r="AY394" t="str">
            <v>Multan</v>
          </cell>
          <cell r="AZ394">
            <v>223151</v>
          </cell>
          <cell r="BA394">
            <v>4294.5</v>
          </cell>
        </row>
        <row r="395">
          <cell r="B395">
            <v>389</v>
          </cell>
          <cell r="C395" t="str">
            <v>Mr. Abdul Haq s/o Abdul Khalique</v>
          </cell>
          <cell r="D395" t="str">
            <v>P.O</v>
          </cell>
          <cell r="E395">
            <v>1950</v>
          </cell>
          <cell r="F395" t="str">
            <v>Mirpur Khas</v>
          </cell>
          <cell r="G395">
            <v>112016</v>
          </cell>
          <cell r="H395" t="str">
            <v>N.B.P. Tando Jam Branch.</v>
          </cell>
          <cell r="I395">
            <v>177</v>
          </cell>
          <cell r="J395">
            <v>40090</v>
          </cell>
          <cell r="K395">
            <v>6</v>
          </cell>
          <cell r="L395" t="str">
            <v>P</v>
          </cell>
          <cell r="M395">
            <v>5977</v>
          </cell>
          <cell r="N395">
            <v>6873.5499999999993</v>
          </cell>
          <cell r="O395">
            <v>896.54999999999927</v>
          </cell>
          <cell r="P395">
            <v>6873.5499999999993</v>
          </cell>
          <cell r="Q395">
            <v>1718.3874999999998</v>
          </cell>
          <cell r="R395">
            <v>8592</v>
          </cell>
          <cell r="S395">
            <v>1031</v>
          </cell>
          <cell r="T395">
            <v>9623</v>
          </cell>
          <cell r="U395">
            <v>1581</v>
          </cell>
          <cell r="V395">
            <v>11204</v>
          </cell>
          <cell r="W395">
            <v>949</v>
          </cell>
          <cell r="X395">
            <v>10435</v>
          </cell>
          <cell r="Y395">
            <v>10435</v>
          </cell>
          <cell r="Z395">
            <v>12153</v>
          </cell>
          <cell r="AA395">
            <v>1043</v>
          </cell>
          <cell r="AB395">
            <v>11478</v>
          </cell>
          <cell r="AC395">
            <v>11478</v>
          </cell>
          <cell r="AD395">
            <v>13196</v>
          </cell>
          <cell r="AE395">
            <v>1043</v>
          </cell>
          <cell r="AF395">
            <v>860.85</v>
          </cell>
          <cell r="AG395">
            <v>12338.85</v>
          </cell>
          <cell r="AH395">
            <v>2147.984375</v>
          </cell>
          <cell r="AI395">
            <v>1233.8850000000002</v>
          </cell>
          <cell r="AJ395">
            <v>13572.735000000001</v>
          </cell>
          <cell r="AK395">
            <v>15720.719375000001</v>
          </cell>
          <cell r="AL395">
            <v>1357.2735000000002</v>
          </cell>
          <cell r="AM395">
            <v>14930.0085</v>
          </cell>
          <cell r="AN395">
            <v>0</v>
          </cell>
          <cell r="AO395">
            <v>17077.992875</v>
          </cell>
          <cell r="AP395" t="str">
            <v>PAID UP TO JANUARY 2018</v>
          </cell>
          <cell r="AQ395">
            <v>0</v>
          </cell>
          <cell r="AS395">
            <v>17078</v>
          </cell>
          <cell r="AU395" t="str">
            <v>Odd Colony Near Sindh Agriculture University Colony Tando Jam, District Hydrabad.</v>
          </cell>
          <cell r="AV395" t="str">
            <v>0301-3240819</v>
          </cell>
          <cell r="AY395" t="str">
            <v>MirPurKhas</v>
          </cell>
          <cell r="AZ395">
            <v>328452</v>
          </cell>
          <cell r="BA395">
            <v>9030</v>
          </cell>
        </row>
        <row r="396">
          <cell r="B396">
            <v>390</v>
          </cell>
          <cell r="C396" t="str">
            <v>Mr. M. Sarwar s/o Ch. M. Sharif.</v>
          </cell>
          <cell r="D396" t="str">
            <v>F/A</v>
          </cell>
          <cell r="E396">
            <v>16168</v>
          </cell>
          <cell r="F396" t="str">
            <v>Multan</v>
          </cell>
          <cell r="G396" t="str">
            <v>15676-8</v>
          </cell>
          <cell r="H396" t="str">
            <v>N.B.P Timber Market Vehari Road Multan.</v>
          </cell>
          <cell r="I396">
            <v>835</v>
          </cell>
          <cell r="J396">
            <v>38082</v>
          </cell>
          <cell r="K396">
            <v>10</v>
          </cell>
          <cell r="L396" t="str">
            <v>P</v>
          </cell>
          <cell r="M396">
            <v>7482</v>
          </cell>
          <cell r="N396">
            <v>8604.2999999999993</v>
          </cell>
          <cell r="O396">
            <v>1122.2999999999993</v>
          </cell>
          <cell r="P396">
            <v>8604.2999999999993</v>
          </cell>
          <cell r="Q396">
            <v>2151.0749999999998</v>
          </cell>
          <cell r="R396">
            <v>10755</v>
          </cell>
          <cell r="S396">
            <v>1291</v>
          </cell>
          <cell r="T396">
            <v>12046</v>
          </cell>
          <cell r="U396">
            <v>1979</v>
          </cell>
          <cell r="V396">
            <v>14025</v>
          </cell>
          <cell r="W396">
            <v>1187</v>
          </cell>
          <cell r="X396">
            <v>13061</v>
          </cell>
          <cell r="Y396">
            <v>13061</v>
          </cell>
          <cell r="Z396">
            <v>15212</v>
          </cell>
          <cell r="AA396">
            <v>1306</v>
          </cell>
          <cell r="AB396">
            <v>14367</v>
          </cell>
          <cell r="AC396">
            <v>14367</v>
          </cell>
          <cell r="AD396">
            <v>16518</v>
          </cell>
          <cell r="AE396">
            <v>1306</v>
          </cell>
          <cell r="AF396">
            <v>1077.5249999999999</v>
          </cell>
          <cell r="AG396">
            <v>15444.525</v>
          </cell>
          <cell r="AI396">
            <v>1544.4525000000001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Q396">
            <v>0</v>
          </cell>
          <cell r="AS396">
            <v>0</v>
          </cell>
          <cell r="AU396" t="str">
            <v>Chak no. 86/5 r, p.o. Haroonabad, district bahawalpur</v>
          </cell>
          <cell r="AV396">
            <v>0</v>
          </cell>
          <cell r="AY396" t="str">
            <v>Multan</v>
          </cell>
          <cell r="AZ396">
            <v>296331</v>
          </cell>
          <cell r="BA396">
            <v>4991</v>
          </cell>
        </row>
        <row r="397">
          <cell r="B397">
            <v>391</v>
          </cell>
          <cell r="C397" t="str">
            <v>Mr. Naseemul Haq s/o M. Abdul Rasheed</v>
          </cell>
          <cell r="D397" t="str">
            <v>L.D.C</v>
          </cell>
          <cell r="E397">
            <v>14245</v>
          </cell>
          <cell r="F397" t="str">
            <v>Khi/Diffrnt</v>
          </cell>
          <cell r="G397">
            <v>211151</v>
          </cell>
          <cell r="H397" t="str">
            <v>N.B.P Sakhi Hassan S/D Block-H North Nazimabad Khi.</v>
          </cell>
          <cell r="I397">
            <v>1067</v>
          </cell>
          <cell r="J397">
            <v>36159</v>
          </cell>
          <cell r="K397">
            <v>5</v>
          </cell>
          <cell r="L397" t="str">
            <v>P</v>
          </cell>
          <cell r="M397">
            <v>2400</v>
          </cell>
          <cell r="N397">
            <v>2880</v>
          </cell>
          <cell r="O397">
            <v>600</v>
          </cell>
          <cell r="P397">
            <v>3000</v>
          </cell>
          <cell r="Q397">
            <v>750</v>
          </cell>
          <cell r="R397">
            <v>3750</v>
          </cell>
          <cell r="S397">
            <v>600</v>
          </cell>
          <cell r="T397">
            <v>4350</v>
          </cell>
          <cell r="U397">
            <v>720</v>
          </cell>
          <cell r="V397">
            <v>5070</v>
          </cell>
          <cell r="W397">
            <v>432</v>
          </cell>
          <cell r="X397">
            <v>4752</v>
          </cell>
          <cell r="Y397">
            <v>5000</v>
          </cell>
          <cell r="Z397">
            <v>5750</v>
          </cell>
          <cell r="AA397">
            <v>500</v>
          </cell>
          <cell r="AB397">
            <v>5500</v>
          </cell>
          <cell r="AC397">
            <v>6000</v>
          </cell>
          <cell r="AD397">
            <v>6750</v>
          </cell>
          <cell r="AE397">
            <v>1000</v>
          </cell>
          <cell r="AF397">
            <v>450</v>
          </cell>
          <cell r="AG397">
            <v>6450</v>
          </cell>
          <cell r="AI397">
            <v>645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Q397">
            <v>0</v>
          </cell>
          <cell r="AS397">
            <v>0</v>
          </cell>
          <cell r="AU397" t="str">
            <v>Flat No Cg-2, Sareena Tower Mohallah Buffer Zone North Karachi</v>
          </cell>
          <cell r="AV397">
            <v>0</v>
          </cell>
          <cell r="AX397" t="str">
            <v>OFFLINE</v>
          </cell>
          <cell r="AY397" t="str">
            <v>Head Quarter</v>
          </cell>
          <cell r="AZ397">
            <v>52203.31</v>
          </cell>
          <cell r="BA397">
            <v>562.61</v>
          </cell>
        </row>
        <row r="398">
          <cell r="B398">
            <v>392</v>
          </cell>
          <cell r="C398" t="str">
            <v>Mst: Parveen Akhtar w/o M. Ashfaq.</v>
          </cell>
          <cell r="D398" t="str">
            <v>Lab Assistant</v>
          </cell>
          <cell r="E398">
            <v>17181</v>
          </cell>
          <cell r="F398" t="str">
            <v>Multan</v>
          </cell>
          <cell r="G398" t="str">
            <v>5188-9</v>
          </cell>
          <cell r="H398" t="str">
            <v>N.B.P Timber Market Vehari Road Multan.</v>
          </cell>
          <cell r="I398">
            <v>835</v>
          </cell>
          <cell r="J398">
            <v>38871</v>
          </cell>
          <cell r="K398">
            <v>5</v>
          </cell>
          <cell r="L398" t="str">
            <v>F</v>
          </cell>
          <cell r="M398">
            <v>5026.1876999999986</v>
          </cell>
          <cell r="N398">
            <v>8670.1737824999964</v>
          </cell>
          <cell r="O398">
            <v>3643.9860824999978</v>
          </cell>
          <cell r="P398">
            <v>8670.1737824999964</v>
          </cell>
          <cell r="Q398">
            <v>2167.5434456249991</v>
          </cell>
          <cell r="R398">
            <v>10838</v>
          </cell>
          <cell r="S398">
            <v>1301</v>
          </cell>
          <cell r="T398">
            <v>12139</v>
          </cell>
          <cell r="U398">
            <v>1994</v>
          </cell>
          <cell r="V398">
            <v>14133</v>
          </cell>
          <cell r="W398">
            <v>1197</v>
          </cell>
          <cell r="X398">
            <v>13162</v>
          </cell>
          <cell r="Y398">
            <v>13162</v>
          </cell>
          <cell r="Z398">
            <v>15330</v>
          </cell>
          <cell r="AA398">
            <v>1316</v>
          </cell>
          <cell r="AB398">
            <v>14478</v>
          </cell>
          <cell r="AC398">
            <v>14478</v>
          </cell>
          <cell r="AD398">
            <v>16646</v>
          </cell>
          <cell r="AE398">
            <v>1316</v>
          </cell>
          <cell r="AF398">
            <v>1085.8499999999999</v>
          </cell>
          <cell r="AG398">
            <v>15563.85</v>
          </cell>
          <cell r="AI398">
            <v>1556.3850000000002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Q398">
            <v>0</v>
          </cell>
          <cell r="AS398">
            <v>0</v>
          </cell>
          <cell r="AU398" t="str">
            <v>House No.4C, Bilal Colony near Bilal Chowk Old Shujah Abad Road P/O farooq Pura Mutan</v>
          </cell>
          <cell r="AV398" t="str">
            <v>061-4583387</v>
          </cell>
          <cell r="AY398" t="str">
            <v>Multan</v>
          </cell>
          <cell r="AZ398">
            <v>193755</v>
          </cell>
          <cell r="BA398">
            <v>5008.5</v>
          </cell>
        </row>
        <row r="399">
          <cell r="B399">
            <v>393</v>
          </cell>
          <cell r="C399" t="str">
            <v>Mst. Almas Parveen w/o Mr. Javed Safdar</v>
          </cell>
          <cell r="D399" t="str">
            <v>S.S.O</v>
          </cell>
          <cell r="F399" t="str">
            <v>Khi/Diffrnt</v>
          </cell>
          <cell r="G399" t="str">
            <v>9419-9</v>
          </cell>
          <cell r="H399" t="str">
            <v>N.B.P Binnoroi Town G.RE-67-11-14-C-17 Binnori Town khi.</v>
          </cell>
          <cell r="I399">
            <v>150</v>
          </cell>
          <cell r="J399">
            <v>37266</v>
          </cell>
          <cell r="K399">
            <v>18</v>
          </cell>
          <cell r="L399" t="str">
            <v>F</v>
          </cell>
          <cell r="M399">
            <v>14757</v>
          </cell>
          <cell r="N399">
            <v>25455.824999999997</v>
          </cell>
          <cell r="O399">
            <v>10698.824999999997</v>
          </cell>
          <cell r="P399">
            <v>25455.824999999997</v>
          </cell>
          <cell r="Q399">
            <v>5091.165</v>
          </cell>
          <cell r="R399">
            <v>30547</v>
          </cell>
          <cell r="S399">
            <v>5091</v>
          </cell>
          <cell r="T399">
            <v>35638</v>
          </cell>
          <cell r="U399">
            <v>6109</v>
          </cell>
          <cell r="V399">
            <v>41747</v>
          </cell>
          <cell r="W399">
            <v>3666</v>
          </cell>
          <cell r="X399">
            <v>40322</v>
          </cell>
          <cell r="Y399">
            <v>40322</v>
          </cell>
          <cell r="Z399">
            <v>45413</v>
          </cell>
          <cell r="AA399">
            <v>4032</v>
          </cell>
          <cell r="AB399">
            <v>44354</v>
          </cell>
          <cell r="AC399">
            <v>44354</v>
          </cell>
          <cell r="AD399">
            <v>49445</v>
          </cell>
          <cell r="AE399">
            <v>4032</v>
          </cell>
          <cell r="AF399">
            <v>3326.5499999999997</v>
          </cell>
          <cell r="AG399">
            <v>47680.55</v>
          </cell>
          <cell r="AH399">
            <v>6363.9562500000002</v>
          </cell>
          <cell r="AI399">
            <v>4768.0550000000003</v>
          </cell>
          <cell r="AJ399">
            <v>52448.605000000003</v>
          </cell>
          <cell r="AK399">
            <v>58812.561250000006</v>
          </cell>
          <cell r="AL399">
            <v>5244.8605000000007</v>
          </cell>
          <cell r="AM399">
            <v>57693.465500000006</v>
          </cell>
          <cell r="AN399">
            <v>0</v>
          </cell>
          <cell r="AO399">
            <v>64057.421750000009</v>
          </cell>
          <cell r="AP399" t="str">
            <v>PAID UP TO JANUARY 2018</v>
          </cell>
          <cell r="AQ399">
            <v>0</v>
          </cell>
          <cell r="AS399">
            <v>64057</v>
          </cell>
          <cell r="AU399" t="str">
            <v>House No. 5-E Khayaban-e-Bukhari Street-29 Phase 6 D.H.A, Karachi.</v>
          </cell>
          <cell r="AV399">
            <v>3122030250</v>
          </cell>
          <cell r="AY399" t="str">
            <v>Hear Quarter</v>
          </cell>
          <cell r="AZ399" t="e">
            <v>#REF!</v>
          </cell>
          <cell r="BA399" t="e">
            <v>#REF!</v>
          </cell>
        </row>
        <row r="400">
          <cell r="B400">
            <v>394</v>
          </cell>
          <cell r="C400" t="str">
            <v>Mst. Shams-un-Nisa w/o Mr. Sajjad Hussain Mirza</v>
          </cell>
          <cell r="D400" t="str">
            <v>C.B</v>
          </cell>
          <cell r="E400">
            <v>11554</v>
          </cell>
          <cell r="F400" t="str">
            <v>Mix</v>
          </cell>
          <cell r="G400" t="str">
            <v>811779-3</v>
          </cell>
          <cell r="H400" t="str">
            <v>N.B.P Gt Road Branch Gujar Khan Rawalpindi.</v>
          </cell>
          <cell r="I400">
            <v>332</v>
          </cell>
          <cell r="J400">
            <v>33468</v>
          </cell>
          <cell r="K400">
            <v>17</v>
          </cell>
          <cell r="L400" t="str">
            <v>F</v>
          </cell>
          <cell r="M400">
            <v>5524</v>
          </cell>
          <cell r="N400">
            <v>9943.1999999999989</v>
          </cell>
          <cell r="O400">
            <v>4419.1999999999989</v>
          </cell>
          <cell r="P400">
            <v>9943.1999999999989</v>
          </cell>
          <cell r="Q400">
            <v>1988.6399999999999</v>
          </cell>
          <cell r="R400">
            <v>11932</v>
          </cell>
          <cell r="S400">
            <v>1989</v>
          </cell>
          <cell r="T400">
            <v>13921</v>
          </cell>
          <cell r="U400">
            <v>2386</v>
          </cell>
          <cell r="V400">
            <v>16307</v>
          </cell>
          <cell r="W400">
            <v>1432</v>
          </cell>
          <cell r="X400">
            <v>15750</v>
          </cell>
          <cell r="Y400">
            <v>15750</v>
          </cell>
          <cell r="Z400">
            <v>17739</v>
          </cell>
          <cell r="AA400">
            <v>1575</v>
          </cell>
          <cell r="AB400">
            <v>17325</v>
          </cell>
          <cell r="AC400">
            <v>17325</v>
          </cell>
          <cell r="AD400">
            <v>19314</v>
          </cell>
          <cell r="AE400">
            <v>1575</v>
          </cell>
          <cell r="AF400">
            <v>1299.375</v>
          </cell>
          <cell r="AG400">
            <v>18624.375</v>
          </cell>
          <cell r="AH400">
            <v>2485.7999999999997</v>
          </cell>
          <cell r="AI400">
            <v>1862.4375</v>
          </cell>
          <cell r="AJ400">
            <v>20486.8125</v>
          </cell>
          <cell r="AK400">
            <v>22972.612499999999</v>
          </cell>
          <cell r="AL400">
            <v>2048.6812500000001</v>
          </cell>
          <cell r="AM400">
            <v>22535.493750000001</v>
          </cell>
          <cell r="AN400">
            <v>0</v>
          </cell>
          <cell r="AO400">
            <v>25021.293750000001</v>
          </cell>
          <cell r="AP400" t="str">
            <v>PAID UP TO JANUARY 2018</v>
          </cell>
          <cell r="AQ400">
            <v>0</v>
          </cell>
          <cell r="AS400">
            <v>25021</v>
          </cell>
          <cell r="AU400" t="str">
            <v>Ward No 1 c/o Mr. Mirza Khursheed Akhtar Advocate Bar Association Gujar Khan District Rawalpindi</v>
          </cell>
          <cell r="AV400" t="str">
            <v>03005108714</v>
          </cell>
          <cell r="AW400">
            <v>0</v>
          </cell>
          <cell r="AX400" t="str">
            <v>ONLINE</v>
          </cell>
          <cell r="AY400" t="str">
            <v>D.I.Khan</v>
          </cell>
          <cell r="AZ400" t="str">
            <v>NOT FOUND</v>
          </cell>
          <cell r="BA400">
            <v>4532.5</v>
          </cell>
        </row>
        <row r="401">
          <cell r="B401">
            <v>395</v>
          </cell>
          <cell r="C401" t="str">
            <v>Mr. Safdar Afzal s/o Syed Riaz  Ul Hassan</v>
          </cell>
          <cell r="D401" t="str">
            <v>R.O</v>
          </cell>
          <cell r="E401">
            <v>10919</v>
          </cell>
          <cell r="F401" t="str">
            <v>Khi/P.I.D.C</v>
          </cell>
          <cell r="G401">
            <v>169948</v>
          </cell>
          <cell r="H401" t="str">
            <v>N.B.P P.I.D.C House Branch Karachi.</v>
          </cell>
          <cell r="I401">
            <v>50</v>
          </cell>
          <cell r="J401">
            <v>32834</v>
          </cell>
          <cell r="K401">
            <v>17</v>
          </cell>
          <cell r="L401" t="str">
            <v>P</v>
          </cell>
          <cell r="M401">
            <v>14584.49</v>
          </cell>
          <cell r="N401">
            <v>17501.387999999999</v>
          </cell>
          <cell r="O401">
            <v>2916.8979999999992</v>
          </cell>
          <cell r="P401">
            <v>17501.387999999999</v>
          </cell>
          <cell r="Q401">
            <v>3107.25</v>
          </cell>
          <cell r="R401">
            <v>20609</v>
          </cell>
          <cell r="S401">
            <v>3500</v>
          </cell>
          <cell r="T401">
            <v>24109</v>
          </cell>
          <cell r="U401">
            <v>4200</v>
          </cell>
          <cell r="V401">
            <v>28309</v>
          </cell>
          <cell r="W401">
            <v>2520</v>
          </cell>
          <cell r="X401">
            <v>27722</v>
          </cell>
          <cell r="Y401">
            <v>27722</v>
          </cell>
          <cell r="Z401">
            <v>30829</v>
          </cell>
          <cell r="AA401">
            <v>2772</v>
          </cell>
          <cell r="AB401">
            <v>30494</v>
          </cell>
          <cell r="AC401">
            <v>30494</v>
          </cell>
          <cell r="AD401">
            <v>33601</v>
          </cell>
          <cell r="AE401">
            <v>2772</v>
          </cell>
          <cell r="AF401">
            <v>2287.0499999999997</v>
          </cell>
          <cell r="AG401">
            <v>32781.050000000003</v>
          </cell>
          <cell r="AH401">
            <v>3884.0625</v>
          </cell>
          <cell r="AI401">
            <v>3278.1050000000005</v>
          </cell>
          <cell r="AJ401">
            <v>36059.155000000006</v>
          </cell>
          <cell r="AK401">
            <v>39943.217500000006</v>
          </cell>
          <cell r="AL401">
            <v>3605.915500000001</v>
          </cell>
          <cell r="AM401">
            <v>39665.070500000009</v>
          </cell>
          <cell r="AN401">
            <v>0</v>
          </cell>
          <cell r="AO401">
            <v>43549.133000000009</v>
          </cell>
          <cell r="AP401" t="str">
            <v>PAID UP TO JANUARY 2018</v>
          </cell>
          <cell r="AQ401">
            <v>0</v>
          </cell>
          <cell r="AR401">
            <v>0</v>
          </cell>
          <cell r="AS401">
            <v>43549</v>
          </cell>
          <cell r="AT401">
            <v>0</v>
          </cell>
          <cell r="AU401" t="str">
            <v>Karachi administration society house no. B 176, block 3, karachi.</v>
          </cell>
          <cell r="AV401">
            <v>0</v>
          </cell>
          <cell r="AW401">
            <v>0</v>
          </cell>
          <cell r="AY401" t="str">
            <v>PICR&amp;T</v>
          </cell>
          <cell r="AZ401">
            <v>260001.46</v>
          </cell>
          <cell r="BA401">
            <v>2802.07</v>
          </cell>
          <cell r="BB401" t="str">
            <v>Pension Restored on 23.11.2004 Medical Allownace is Freez at Previous Rate ( Arrear Still Pending From Date of Restoration to Uptill.</v>
          </cell>
        </row>
        <row r="402">
          <cell r="B402">
            <v>396</v>
          </cell>
          <cell r="C402" t="str">
            <v>Mr. Khadim Hussain Memon s/o M. Saffar Memon</v>
          </cell>
          <cell r="D402" t="str">
            <v>Supdt</v>
          </cell>
          <cell r="E402">
            <v>18644</v>
          </cell>
          <cell r="F402" t="str">
            <v>Mix</v>
          </cell>
          <cell r="G402" t="str">
            <v>3086-5</v>
          </cell>
          <cell r="H402" t="str">
            <v>N.B.P Qasimabad Branch.</v>
          </cell>
          <cell r="I402">
            <v>2031</v>
          </cell>
          <cell r="J402">
            <v>40558</v>
          </cell>
          <cell r="K402">
            <v>16</v>
          </cell>
          <cell r="L402" t="str">
            <v>P</v>
          </cell>
          <cell r="M402">
            <v>10855</v>
          </cell>
          <cell r="N402">
            <v>12483.249999999998</v>
          </cell>
          <cell r="O402">
            <v>1628.2499999999982</v>
          </cell>
          <cell r="P402">
            <v>12483.249999999998</v>
          </cell>
          <cell r="Q402">
            <v>2496.6499999999996</v>
          </cell>
          <cell r="R402">
            <v>14980</v>
          </cell>
          <cell r="S402">
            <v>1872</v>
          </cell>
          <cell r="T402">
            <v>16852</v>
          </cell>
          <cell r="U402">
            <v>2871</v>
          </cell>
          <cell r="V402">
            <v>19723</v>
          </cell>
          <cell r="W402">
            <v>1723</v>
          </cell>
          <cell r="X402">
            <v>18949</v>
          </cell>
          <cell r="Y402">
            <v>18949</v>
          </cell>
          <cell r="Z402">
            <v>21446</v>
          </cell>
          <cell r="AA402">
            <v>1895</v>
          </cell>
          <cell r="AB402">
            <v>20844</v>
          </cell>
          <cell r="AC402">
            <v>20844</v>
          </cell>
          <cell r="AD402">
            <v>23341</v>
          </cell>
          <cell r="AE402">
            <v>1895</v>
          </cell>
          <cell r="AF402">
            <v>1563.3</v>
          </cell>
          <cell r="AG402">
            <v>22407.3</v>
          </cell>
          <cell r="AH402">
            <v>3120.8124999999995</v>
          </cell>
          <cell r="AI402">
            <v>2240.73</v>
          </cell>
          <cell r="AJ402">
            <v>24648.03</v>
          </cell>
          <cell r="AK402">
            <v>27768.842499999999</v>
          </cell>
          <cell r="AL402">
            <v>2464.8029999999999</v>
          </cell>
          <cell r="AM402">
            <v>27112.832999999999</v>
          </cell>
          <cell r="AN402">
            <v>0</v>
          </cell>
          <cell r="AO402">
            <v>30233.645499999999</v>
          </cell>
          <cell r="AP402" t="str">
            <v>PAID UP TO JANUARY 2018</v>
          </cell>
          <cell r="AQ402">
            <v>0</v>
          </cell>
          <cell r="AR402">
            <v>0</v>
          </cell>
          <cell r="AS402">
            <v>30234</v>
          </cell>
          <cell r="AT402">
            <v>0</v>
          </cell>
          <cell r="AU402" t="str">
            <v>Flat no. 301 block c, h.d.a flats qasimabad hyderabad</v>
          </cell>
          <cell r="AV402" t="str">
            <v>03343548808</v>
          </cell>
          <cell r="AW402">
            <v>0</v>
          </cell>
          <cell r="AX402" t="str">
            <v>OFFLINE</v>
          </cell>
          <cell r="AY402" t="str">
            <v>Head Quarter</v>
          </cell>
          <cell r="AZ402">
            <v>596524</v>
          </cell>
          <cell r="BA402">
            <v>11480</v>
          </cell>
          <cell r="BB402">
            <v>0</v>
          </cell>
        </row>
        <row r="403">
          <cell r="B403">
            <v>397</v>
          </cell>
          <cell r="C403" t="str">
            <v>Mst Mumtaz Bibi w/o M. Saleem.</v>
          </cell>
          <cell r="D403" t="str">
            <v>Beldar</v>
          </cell>
          <cell r="E403">
            <v>1971</v>
          </cell>
          <cell r="F403" t="str">
            <v>Bahawalpur</v>
          </cell>
          <cell r="G403" t="str">
            <v>3069-9</v>
          </cell>
          <cell r="H403" t="str">
            <v>N.B.P Ali Abad Branch Jhung.</v>
          </cell>
          <cell r="I403">
            <v>1717</v>
          </cell>
          <cell r="J403">
            <v>40248</v>
          </cell>
          <cell r="K403">
            <v>2</v>
          </cell>
          <cell r="L403" t="str">
            <v>F</v>
          </cell>
          <cell r="M403">
            <v>1205</v>
          </cell>
          <cell r="N403">
            <v>2078.625</v>
          </cell>
          <cell r="O403">
            <v>1045</v>
          </cell>
          <cell r="P403">
            <v>2250</v>
          </cell>
          <cell r="Q403">
            <v>562.5</v>
          </cell>
          <cell r="R403">
            <v>2813</v>
          </cell>
          <cell r="S403">
            <v>338</v>
          </cell>
          <cell r="T403">
            <v>3151</v>
          </cell>
          <cell r="U403">
            <v>518</v>
          </cell>
          <cell r="V403">
            <v>3669</v>
          </cell>
          <cell r="W403">
            <v>311</v>
          </cell>
          <cell r="X403">
            <v>3418</v>
          </cell>
          <cell r="Y403">
            <v>3750</v>
          </cell>
          <cell r="Z403">
            <v>4313</v>
          </cell>
          <cell r="AA403">
            <v>375</v>
          </cell>
          <cell r="AB403">
            <v>4126</v>
          </cell>
          <cell r="AC403">
            <v>4500</v>
          </cell>
          <cell r="AD403">
            <v>5063</v>
          </cell>
          <cell r="AE403">
            <v>750</v>
          </cell>
          <cell r="AF403">
            <v>337.5</v>
          </cell>
          <cell r="AG403">
            <v>4837.5</v>
          </cell>
          <cell r="AH403">
            <v>703.125</v>
          </cell>
          <cell r="AI403">
            <v>483.75</v>
          </cell>
          <cell r="AJ403">
            <v>5321.25</v>
          </cell>
          <cell r="AK403">
            <v>6024.375</v>
          </cell>
          <cell r="AL403">
            <v>532.125</v>
          </cell>
          <cell r="AM403">
            <v>5853.375</v>
          </cell>
          <cell r="AN403">
            <v>0</v>
          </cell>
          <cell r="AO403">
            <v>6556.5</v>
          </cell>
          <cell r="AP403" t="str">
            <v>PAID UP TO JANUARY 2018</v>
          </cell>
          <cell r="AQ403">
            <v>0</v>
          </cell>
          <cell r="AR403">
            <v>0</v>
          </cell>
          <cell r="AS403">
            <v>6557</v>
          </cell>
          <cell r="AT403">
            <v>0</v>
          </cell>
          <cell r="AU403" t="str">
            <v>C/O Noor Akbar Tanent Agri Extension Department / Date Farm Jhung.</v>
          </cell>
          <cell r="AV403">
            <v>0</v>
          </cell>
          <cell r="AW403">
            <v>0</v>
          </cell>
          <cell r="AX403" t="str">
            <v>OFFLINE</v>
          </cell>
          <cell r="AY403" t="str">
            <v>Bhawalpur</v>
          </cell>
          <cell r="AZ403">
            <v>126032</v>
          </cell>
          <cell r="BA403">
            <v>1655.73</v>
          </cell>
          <cell r="BB403">
            <v>0</v>
          </cell>
        </row>
        <row r="404">
          <cell r="B404">
            <v>398</v>
          </cell>
          <cell r="C404" t="str">
            <v>Miss Nazia Memon d/o Abdul Hameed Memon</v>
          </cell>
          <cell r="D404" t="str">
            <v>S.S.O</v>
          </cell>
          <cell r="E404">
            <v>17872</v>
          </cell>
          <cell r="F404" t="str">
            <v>Ghotki</v>
          </cell>
          <cell r="G404" t="str">
            <v>14127-3</v>
          </cell>
          <cell r="H404" t="str">
            <v>N.B.P Ghotki.</v>
          </cell>
          <cell r="I404">
            <v>118</v>
          </cell>
          <cell r="J404">
            <v>39786</v>
          </cell>
          <cell r="K404">
            <v>18</v>
          </cell>
          <cell r="L404" t="str">
            <v>F</v>
          </cell>
          <cell r="M404">
            <v>11660.2</v>
          </cell>
          <cell r="N404">
            <v>20113.845000000001</v>
          </cell>
          <cell r="O404">
            <v>8453.6450000000004</v>
          </cell>
          <cell r="P404">
            <v>20113.845000000001</v>
          </cell>
          <cell r="Q404">
            <v>4022.7690000000002</v>
          </cell>
          <cell r="R404">
            <v>24137</v>
          </cell>
          <cell r="S404">
            <v>3017</v>
          </cell>
          <cell r="T404">
            <v>27154</v>
          </cell>
          <cell r="U404">
            <v>4626</v>
          </cell>
          <cell r="V404">
            <v>31780</v>
          </cell>
          <cell r="W404">
            <v>2776</v>
          </cell>
          <cell r="X404">
            <v>30533</v>
          </cell>
          <cell r="Y404">
            <v>30533</v>
          </cell>
          <cell r="Z404">
            <v>34556</v>
          </cell>
          <cell r="AA404">
            <v>3053</v>
          </cell>
          <cell r="AB404">
            <v>33586</v>
          </cell>
          <cell r="AC404">
            <v>33586</v>
          </cell>
          <cell r="AD404">
            <v>37609</v>
          </cell>
          <cell r="AE404">
            <v>3053</v>
          </cell>
          <cell r="AF404">
            <v>2518.9499999999998</v>
          </cell>
          <cell r="AG404">
            <v>36104.949999999997</v>
          </cell>
          <cell r="AH404">
            <v>5028.4612500000003</v>
          </cell>
          <cell r="AI404">
            <v>3610.4949999999999</v>
          </cell>
          <cell r="AJ404">
            <v>39715.445</v>
          </cell>
          <cell r="AK404">
            <v>44743.90625</v>
          </cell>
          <cell r="AL404">
            <v>3971.5445</v>
          </cell>
          <cell r="AM404">
            <v>43686.989499999996</v>
          </cell>
          <cell r="AN404">
            <v>0</v>
          </cell>
          <cell r="AO404">
            <v>48715.450749999996</v>
          </cell>
          <cell r="AP404" t="str">
            <v>PAID UP TO JANUARY 2018</v>
          </cell>
          <cell r="AQ404">
            <v>0</v>
          </cell>
          <cell r="AR404">
            <v>0</v>
          </cell>
          <cell r="AS404">
            <v>48715</v>
          </cell>
          <cell r="AT404">
            <v>0</v>
          </cell>
          <cell r="AU404" t="str">
            <v>House No. 207, Mehran Colony Ghotki, Sindh</v>
          </cell>
          <cell r="AV404" t="str">
            <v>0336-3440869</v>
          </cell>
          <cell r="AW404">
            <v>0</v>
          </cell>
          <cell r="AX404" t="str">
            <v>OFFLINE</v>
          </cell>
          <cell r="AY404" t="str">
            <v>Ghotki</v>
          </cell>
          <cell r="AZ404">
            <v>1247607</v>
          </cell>
          <cell r="BA404">
            <v>24010</v>
          </cell>
          <cell r="BB404">
            <v>0</v>
          </cell>
        </row>
        <row r="405">
          <cell r="B405">
            <v>399</v>
          </cell>
          <cell r="C405" t="str">
            <v>Mst. Shanaz w/o M. Aqil Sheikh</v>
          </cell>
          <cell r="D405" t="str">
            <v>S.O</v>
          </cell>
          <cell r="E405">
            <v>14893</v>
          </cell>
          <cell r="F405" t="str">
            <v>Khi/Diffrnt</v>
          </cell>
          <cell r="G405" t="str">
            <v>10196-0</v>
          </cell>
          <cell r="H405" t="str">
            <v>N.B.P Nadir House Branch.</v>
          </cell>
          <cell r="I405">
            <v>222</v>
          </cell>
          <cell r="J405">
            <v>36807</v>
          </cell>
          <cell r="K405">
            <v>17</v>
          </cell>
          <cell r="L405" t="str">
            <v>F</v>
          </cell>
          <cell r="M405">
            <v>6170.15</v>
          </cell>
          <cell r="N405">
            <v>0</v>
          </cell>
          <cell r="O405">
            <v>-3920.1499999999996</v>
          </cell>
          <cell r="P405">
            <v>2250</v>
          </cell>
          <cell r="Q405">
            <v>2221.2539999999999</v>
          </cell>
          <cell r="R405">
            <v>4471</v>
          </cell>
          <cell r="S405">
            <v>450</v>
          </cell>
          <cell r="T405">
            <v>4921</v>
          </cell>
          <cell r="U405">
            <v>540</v>
          </cell>
          <cell r="V405">
            <v>5461</v>
          </cell>
          <cell r="W405">
            <v>324</v>
          </cell>
          <cell r="X405">
            <v>3564</v>
          </cell>
          <cell r="Y405">
            <v>3750</v>
          </cell>
          <cell r="Z405">
            <v>5971</v>
          </cell>
          <cell r="AA405">
            <v>375</v>
          </cell>
          <cell r="AB405">
            <v>4125</v>
          </cell>
          <cell r="AC405">
            <v>4500</v>
          </cell>
          <cell r="AD405">
            <v>6721</v>
          </cell>
          <cell r="AE405">
            <v>750</v>
          </cell>
          <cell r="AF405">
            <v>337.5</v>
          </cell>
          <cell r="AG405">
            <v>4837.5</v>
          </cell>
          <cell r="AH405">
            <v>2776.5675000000001</v>
          </cell>
          <cell r="AI405">
            <v>483.75</v>
          </cell>
          <cell r="AJ405">
            <v>5321.25</v>
          </cell>
          <cell r="AK405">
            <v>8097.8175000000001</v>
          </cell>
          <cell r="AL405">
            <v>532.125</v>
          </cell>
          <cell r="AM405">
            <v>5853.375</v>
          </cell>
          <cell r="AN405">
            <v>0</v>
          </cell>
          <cell r="AO405">
            <v>8629.942500000001</v>
          </cell>
          <cell r="AP405" t="str">
            <v>PAID UP TO JANUARY 2018</v>
          </cell>
          <cell r="AQ405">
            <v>0</v>
          </cell>
          <cell r="AR405">
            <v>0</v>
          </cell>
          <cell r="AS405">
            <v>8630</v>
          </cell>
          <cell r="AT405">
            <v>0</v>
          </cell>
          <cell r="AU405" t="str">
            <v>House No 469, Block 9-C, Mohallah Mushraf Colony, Howksbay Mauripur Road, Karachi west</v>
          </cell>
          <cell r="AV405" t="str">
            <v>0347-4251050</v>
          </cell>
          <cell r="AW405">
            <v>0</v>
          </cell>
          <cell r="AX405" t="str">
            <v>ONLINE</v>
          </cell>
          <cell r="AY405" t="str">
            <v>PICR&amp;T</v>
          </cell>
          <cell r="AZ405">
            <v>624810</v>
          </cell>
          <cell r="BA405">
            <v>6733.65</v>
          </cell>
          <cell r="BB405">
            <v>0</v>
          </cell>
        </row>
        <row r="406">
          <cell r="B406">
            <v>400</v>
          </cell>
          <cell r="C406" t="str">
            <v>Mst. Allah Rakhi w/o M. Din.</v>
          </cell>
          <cell r="D406" t="str">
            <v>Beldar</v>
          </cell>
          <cell r="E406">
            <v>0</v>
          </cell>
          <cell r="F406" t="str">
            <v>Mix</v>
          </cell>
          <cell r="G406" t="str">
            <v>6579-8</v>
          </cell>
          <cell r="H406" t="str">
            <v xml:space="preserve">N.B.P Kanjrur Branch Narowal. </v>
          </cell>
          <cell r="I406">
            <v>682</v>
          </cell>
          <cell r="J406">
            <v>31417</v>
          </cell>
          <cell r="K406">
            <v>2</v>
          </cell>
          <cell r="L406" t="str">
            <v>F</v>
          </cell>
          <cell r="M406">
            <v>1200</v>
          </cell>
          <cell r="N406">
            <v>0</v>
          </cell>
          <cell r="O406">
            <v>1050</v>
          </cell>
          <cell r="P406">
            <v>2250</v>
          </cell>
          <cell r="Q406">
            <v>562.5</v>
          </cell>
          <cell r="R406">
            <v>2813</v>
          </cell>
          <cell r="S406">
            <v>450</v>
          </cell>
          <cell r="T406">
            <v>3263</v>
          </cell>
          <cell r="U406">
            <v>540</v>
          </cell>
          <cell r="V406">
            <v>3803</v>
          </cell>
          <cell r="W406">
            <v>324</v>
          </cell>
          <cell r="X406">
            <v>3565</v>
          </cell>
          <cell r="Y406">
            <v>3750</v>
          </cell>
          <cell r="Z406">
            <v>4313</v>
          </cell>
          <cell r="AA406">
            <v>375</v>
          </cell>
          <cell r="AB406">
            <v>4126</v>
          </cell>
          <cell r="AC406">
            <v>4500</v>
          </cell>
          <cell r="AD406">
            <v>5063</v>
          </cell>
          <cell r="AE406">
            <v>750</v>
          </cell>
          <cell r="AF406">
            <v>337.5</v>
          </cell>
          <cell r="AG406">
            <v>4837.5</v>
          </cell>
          <cell r="AH406">
            <v>703.125</v>
          </cell>
          <cell r="AI406">
            <v>483.75</v>
          </cell>
          <cell r="AJ406">
            <v>5321.25</v>
          </cell>
          <cell r="AK406">
            <v>6024.375</v>
          </cell>
          <cell r="AL406">
            <v>532.125</v>
          </cell>
          <cell r="AM406">
            <v>5853.375</v>
          </cell>
          <cell r="AN406">
            <v>0</v>
          </cell>
          <cell r="AO406">
            <v>6556.5</v>
          </cell>
          <cell r="AP406" t="str">
            <v>PAID UP TO JANUARY 2018</v>
          </cell>
          <cell r="AQ406">
            <v>0</v>
          </cell>
          <cell r="AR406">
            <v>0</v>
          </cell>
          <cell r="AS406">
            <v>6557</v>
          </cell>
          <cell r="AT406">
            <v>0</v>
          </cell>
          <cell r="AU406" t="str">
            <v>Gali Mohallah Khasah, Dak Khana Khas, Goralla, Tehsil Shakkar Garh, District Narowal</v>
          </cell>
          <cell r="AV406" t="str">
            <v>03456374229</v>
          </cell>
          <cell r="AW406">
            <v>0</v>
          </cell>
          <cell r="AX406" t="str">
            <v>OFFLINE</v>
          </cell>
          <cell r="AY406" t="str">
            <v>Faisalabad</v>
          </cell>
          <cell r="AZ406" t="str">
            <v>NOT FOUND</v>
          </cell>
          <cell r="BA406">
            <v>281.55</v>
          </cell>
          <cell r="BB406">
            <v>0</v>
          </cell>
        </row>
        <row r="407">
          <cell r="B407">
            <v>401</v>
          </cell>
          <cell r="C407" t="str">
            <v>Mr. Mohammad Arshad S/O Ch. Umar Din.</v>
          </cell>
          <cell r="D407" t="str">
            <v>V.P</v>
          </cell>
          <cell r="E407">
            <v>18618</v>
          </cell>
          <cell r="F407" t="str">
            <v>Multan</v>
          </cell>
          <cell r="G407" t="str">
            <v>903592-5</v>
          </cell>
          <cell r="H407" t="str">
            <v>N.B.P Timber Market Vehari Road Multan.</v>
          </cell>
          <cell r="I407">
            <v>835</v>
          </cell>
          <cell r="J407">
            <v>40532</v>
          </cell>
          <cell r="K407">
            <v>21</v>
          </cell>
          <cell r="L407" t="str">
            <v>P</v>
          </cell>
          <cell r="M407">
            <v>30633</v>
          </cell>
          <cell r="N407">
            <v>35227.949999999997</v>
          </cell>
          <cell r="O407">
            <v>4594.9499999999971</v>
          </cell>
          <cell r="P407">
            <v>35227.949999999997</v>
          </cell>
          <cell r="Q407">
            <v>7046</v>
          </cell>
          <cell r="R407">
            <v>42274</v>
          </cell>
          <cell r="S407">
            <v>5284</v>
          </cell>
          <cell r="T407">
            <v>47558</v>
          </cell>
          <cell r="U407">
            <v>8102</v>
          </cell>
          <cell r="V407">
            <v>55660</v>
          </cell>
          <cell r="W407">
            <v>4861</v>
          </cell>
          <cell r="X407">
            <v>53475</v>
          </cell>
          <cell r="Y407">
            <v>53475</v>
          </cell>
          <cell r="Z407">
            <v>60521</v>
          </cell>
          <cell r="AA407">
            <v>5348</v>
          </cell>
          <cell r="AB407">
            <v>58823</v>
          </cell>
          <cell r="AC407">
            <v>58823</v>
          </cell>
          <cell r="AD407">
            <v>65869</v>
          </cell>
          <cell r="AE407">
            <v>5348</v>
          </cell>
          <cell r="AF407">
            <v>4411.7249999999995</v>
          </cell>
          <cell r="AG407">
            <v>63234.724999999999</v>
          </cell>
          <cell r="AH407">
            <v>8807.5</v>
          </cell>
          <cell r="AI407">
            <v>6323.4724999999999</v>
          </cell>
          <cell r="AJ407">
            <v>69558.197499999995</v>
          </cell>
          <cell r="AK407">
            <v>78365.697499999995</v>
          </cell>
          <cell r="AL407">
            <v>6955.8197499999997</v>
          </cell>
          <cell r="AM407">
            <v>76514.01724999999</v>
          </cell>
          <cell r="AN407">
            <v>0</v>
          </cell>
          <cell r="AO407">
            <v>85321.51724999999</v>
          </cell>
          <cell r="AP407" t="str">
            <v>PAID UP TO JANUARY 2018</v>
          </cell>
          <cell r="AQ407">
            <v>0</v>
          </cell>
          <cell r="AR407">
            <v>0</v>
          </cell>
          <cell r="AS407">
            <v>85322</v>
          </cell>
          <cell r="AT407">
            <v>0</v>
          </cell>
          <cell r="AU407" t="str">
            <v>House No. 10/1-A, Mujahid Town Old Shujabad Road, Multan</v>
          </cell>
          <cell r="AV407" t="str">
            <v>0302-7350131</v>
          </cell>
          <cell r="AW407">
            <v>0</v>
          </cell>
          <cell r="AY407" t="str">
            <v>Head Office</v>
          </cell>
          <cell r="AZ407">
            <v>1621526</v>
          </cell>
          <cell r="BA407">
            <v>31206</v>
          </cell>
          <cell r="BB407">
            <v>0</v>
          </cell>
        </row>
        <row r="408">
          <cell r="B408">
            <v>402</v>
          </cell>
          <cell r="C408" t="str">
            <v>Mr. Habib Ullah Memon s/o Karim Bux</v>
          </cell>
          <cell r="D408" t="str">
            <v>F.A</v>
          </cell>
          <cell r="E408">
            <v>18545</v>
          </cell>
          <cell r="F408" t="str">
            <v>Sakrand</v>
          </cell>
          <cell r="G408" t="str">
            <v>384-4</v>
          </cell>
          <cell r="H408" t="str">
            <v>N.B.P Sakrand.</v>
          </cell>
          <cell r="I408">
            <v>56</v>
          </cell>
          <cell r="J408">
            <v>40459</v>
          </cell>
          <cell r="K408">
            <v>11</v>
          </cell>
          <cell r="L408" t="str">
            <v>P</v>
          </cell>
          <cell r="M408">
            <v>8548.58379375</v>
          </cell>
          <cell r="N408">
            <v>9830.8713628124988</v>
          </cell>
          <cell r="O408">
            <v>1282.2875690624987</v>
          </cell>
          <cell r="P408">
            <v>9830.8713628124988</v>
          </cell>
          <cell r="Q408">
            <v>2457.7178407031247</v>
          </cell>
          <cell r="R408">
            <v>12289</v>
          </cell>
          <cell r="S408">
            <v>1475</v>
          </cell>
          <cell r="T408">
            <v>13764</v>
          </cell>
          <cell r="U408">
            <v>2261</v>
          </cell>
          <cell r="V408">
            <v>16025</v>
          </cell>
          <cell r="W408">
            <v>1357</v>
          </cell>
          <cell r="X408">
            <v>14924</v>
          </cell>
          <cell r="Y408">
            <v>14924</v>
          </cell>
          <cell r="Z408">
            <v>17382</v>
          </cell>
          <cell r="AA408">
            <v>1492</v>
          </cell>
          <cell r="AB408">
            <v>16416</v>
          </cell>
          <cell r="AC408">
            <v>16416</v>
          </cell>
          <cell r="AD408">
            <v>18874</v>
          </cell>
          <cell r="AE408">
            <v>1492</v>
          </cell>
          <cell r="AF408">
            <v>1231.2</v>
          </cell>
          <cell r="AG408">
            <v>17647.2</v>
          </cell>
          <cell r="AH408">
            <v>3072.1473008789058</v>
          </cell>
          <cell r="AI408">
            <v>1764.7200000000003</v>
          </cell>
          <cell r="AJ408">
            <v>19411.920000000002</v>
          </cell>
          <cell r="AK408">
            <v>22484.067300878909</v>
          </cell>
          <cell r="AL408">
            <v>1941.1920000000002</v>
          </cell>
          <cell r="AM408">
            <v>21353.112000000001</v>
          </cell>
          <cell r="AN408">
            <v>0</v>
          </cell>
          <cell r="AO408">
            <v>24425.259300878908</v>
          </cell>
          <cell r="AP408" t="str">
            <v>PAID UP TO JANUARY 2018</v>
          </cell>
          <cell r="AQ408">
            <v>0</v>
          </cell>
          <cell r="AS408">
            <v>24425</v>
          </cell>
          <cell r="AV408" t="str">
            <v>0301-3637822</v>
          </cell>
          <cell r="AX408" t="str">
            <v>OFFLINE</v>
          </cell>
          <cell r="AY408" t="str">
            <v>Sakrand</v>
          </cell>
          <cell r="AZ408">
            <v>469762</v>
          </cell>
          <cell r="BA408">
            <v>9040.5</v>
          </cell>
        </row>
        <row r="409">
          <cell r="B409">
            <v>403</v>
          </cell>
          <cell r="C409" t="str">
            <v>Mr. Mohammad Hanif s/o Mohammad Ali</v>
          </cell>
          <cell r="D409" t="str">
            <v>Stenographer</v>
          </cell>
          <cell r="E409">
            <v>18629</v>
          </cell>
          <cell r="F409" t="str">
            <v>Faislabad</v>
          </cell>
          <cell r="G409">
            <v>56075604</v>
          </cell>
          <cell r="H409" t="str">
            <v>N.B.P Ayub Ayub Agriculture Institute Jhang road Faisalabad.</v>
          </cell>
          <cell r="I409">
            <v>560</v>
          </cell>
          <cell r="J409">
            <v>40543</v>
          </cell>
          <cell r="K409">
            <v>16</v>
          </cell>
          <cell r="L409" t="str">
            <v>P</v>
          </cell>
          <cell r="M409">
            <v>9300</v>
          </cell>
          <cell r="N409">
            <v>10695</v>
          </cell>
          <cell r="O409">
            <v>1395</v>
          </cell>
          <cell r="P409">
            <v>10695</v>
          </cell>
          <cell r="Q409">
            <v>2139</v>
          </cell>
          <cell r="R409">
            <v>12834</v>
          </cell>
          <cell r="S409">
            <v>1604</v>
          </cell>
          <cell r="T409">
            <v>14438</v>
          </cell>
          <cell r="U409">
            <v>2460</v>
          </cell>
          <cell r="V409">
            <v>16898</v>
          </cell>
          <cell r="W409">
            <v>1476</v>
          </cell>
          <cell r="X409">
            <v>16235</v>
          </cell>
          <cell r="Y409">
            <v>16235</v>
          </cell>
          <cell r="Z409">
            <v>18374</v>
          </cell>
          <cell r="AA409">
            <v>1624</v>
          </cell>
          <cell r="AB409">
            <v>17859</v>
          </cell>
          <cell r="AC409">
            <v>17859</v>
          </cell>
          <cell r="AD409">
            <v>19998</v>
          </cell>
          <cell r="AE409">
            <v>1624</v>
          </cell>
          <cell r="AF409">
            <v>1339.425</v>
          </cell>
          <cell r="AG409">
            <v>19198.424999999999</v>
          </cell>
          <cell r="AH409">
            <v>2673.75</v>
          </cell>
          <cell r="AI409">
            <v>1919.8425</v>
          </cell>
          <cell r="AJ409">
            <v>21118.267499999998</v>
          </cell>
          <cell r="AK409">
            <v>23792.017499999998</v>
          </cell>
          <cell r="AL409">
            <v>2111.8267499999997</v>
          </cell>
          <cell r="AM409">
            <v>23230.094249999998</v>
          </cell>
          <cell r="AN409">
            <v>0</v>
          </cell>
          <cell r="AO409">
            <v>25903.844249999998</v>
          </cell>
          <cell r="AP409" t="str">
            <v>PAID UP TO JANUARY 2018</v>
          </cell>
          <cell r="AQ409">
            <v>0</v>
          </cell>
          <cell r="AS409">
            <v>25904</v>
          </cell>
          <cell r="AU409" t="str">
            <v>P-4, street no. 3, old youngwala inside university of agriculture, faisalabad</v>
          </cell>
          <cell r="AV409" t="str">
            <v>03336516325</v>
          </cell>
          <cell r="AW409">
            <v>0</v>
          </cell>
          <cell r="AX409" t="str">
            <v>ONLINE</v>
          </cell>
          <cell r="AY409" t="str">
            <v>Faisalabad</v>
          </cell>
          <cell r="AZ409">
            <v>511046</v>
          </cell>
          <cell r="BA409">
            <v>9835</v>
          </cell>
        </row>
        <row r="410">
          <cell r="B410">
            <v>404</v>
          </cell>
          <cell r="C410" t="str">
            <v>Mst. Rukhtaj Bibi w/o Zia-ur-rehman.</v>
          </cell>
          <cell r="D410" t="str">
            <v>S.R.O</v>
          </cell>
          <cell r="E410">
            <v>0</v>
          </cell>
          <cell r="F410" t="str">
            <v>Mix</v>
          </cell>
          <cell r="G410" t="str">
            <v>6004-5</v>
          </cell>
          <cell r="H410" t="str">
            <v>N.B.P Chenab Nagar District Chinnot.</v>
          </cell>
          <cell r="I410">
            <v>1308</v>
          </cell>
          <cell r="J410">
            <v>31476</v>
          </cell>
          <cell r="K410">
            <v>18</v>
          </cell>
          <cell r="L410" t="str">
            <v>F</v>
          </cell>
          <cell r="M410">
            <v>7145</v>
          </cell>
          <cell r="N410">
            <v>0</v>
          </cell>
          <cell r="O410">
            <v>-4895</v>
          </cell>
          <cell r="P410">
            <v>2250</v>
          </cell>
          <cell r="Q410">
            <v>2572.2000000000003</v>
          </cell>
          <cell r="R410">
            <v>4822</v>
          </cell>
          <cell r="S410">
            <v>450</v>
          </cell>
          <cell r="T410">
            <v>5272</v>
          </cell>
          <cell r="U410">
            <v>540</v>
          </cell>
          <cell r="V410">
            <v>5812</v>
          </cell>
          <cell r="W410">
            <v>324</v>
          </cell>
          <cell r="X410">
            <v>3564</v>
          </cell>
          <cell r="Y410">
            <v>3750</v>
          </cell>
          <cell r="Z410">
            <v>6322</v>
          </cell>
          <cell r="AA410">
            <v>375</v>
          </cell>
          <cell r="AB410">
            <v>4125</v>
          </cell>
          <cell r="AC410">
            <v>4500</v>
          </cell>
          <cell r="AD410">
            <v>7072</v>
          </cell>
          <cell r="AE410">
            <v>750</v>
          </cell>
          <cell r="AF410">
            <v>337.5</v>
          </cell>
          <cell r="AG410">
            <v>4837.5</v>
          </cell>
          <cell r="AI410">
            <v>483.75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Q410">
            <v>0</v>
          </cell>
          <cell r="AS410">
            <v>0</v>
          </cell>
          <cell r="AU410" t="str">
            <v>House No. 122 B, Nasirabad Chinab Nagar, Tehsil Chinnot, District Jhang.</v>
          </cell>
          <cell r="AV410">
            <v>0</v>
          </cell>
          <cell r="AX410" t="str">
            <v>OFFLINE</v>
          </cell>
          <cell r="AY410" t="str">
            <v>PICR&amp;T</v>
          </cell>
          <cell r="AZ410" t="str">
            <v>NOT FOUND</v>
          </cell>
          <cell r="BA410">
            <v>2545.37</v>
          </cell>
        </row>
        <row r="411">
          <cell r="B411">
            <v>405</v>
          </cell>
          <cell r="C411" t="str">
            <v>Mr. Allah Nawaz s/o Abdul Jabbar Khan</v>
          </cell>
          <cell r="D411" t="str">
            <v>Office Assistant</v>
          </cell>
          <cell r="E411">
            <v>18598</v>
          </cell>
          <cell r="F411" t="str">
            <v>D.I.Khan</v>
          </cell>
          <cell r="G411" t="str">
            <v>2224-2</v>
          </cell>
          <cell r="H411" t="str">
            <v>N.B.P Sheikh Yousasf Branch, D.I.Khan.</v>
          </cell>
          <cell r="I411">
            <v>1429</v>
          </cell>
          <cell r="J411">
            <v>40512</v>
          </cell>
          <cell r="K411">
            <v>14</v>
          </cell>
          <cell r="L411" t="str">
            <v>P</v>
          </cell>
          <cell r="M411">
            <v>8036</v>
          </cell>
          <cell r="N411">
            <v>9241.4</v>
          </cell>
          <cell r="O411">
            <v>1205.3999999999996</v>
          </cell>
          <cell r="P411">
            <v>9241.4</v>
          </cell>
          <cell r="Q411">
            <v>2310</v>
          </cell>
          <cell r="R411">
            <v>11551</v>
          </cell>
          <cell r="S411">
            <v>1386</v>
          </cell>
          <cell r="T411">
            <v>12937</v>
          </cell>
          <cell r="U411">
            <v>2125</v>
          </cell>
          <cell r="V411">
            <v>15062</v>
          </cell>
          <cell r="W411">
            <v>1275</v>
          </cell>
          <cell r="X411">
            <v>14027</v>
          </cell>
          <cell r="Y411">
            <v>14027</v>
          </cell>
          <cell r="Z411">
            <v>16337</v>
          </cell>
          <cell r="AA411">
            <v>1403</v>
          </cell>
          <cell r="AB411">
            <v>15430</v>
          </cell>
          <cell r="AC411">
            <v>15430</v>
          </cell>
          <cell r="AD411">
            <v>17740</v>
          </cell>
          <cell r="AE411">
            <v>1403</v>
          </cell>
          <cell r="AF411">
            <v>1157.25</v>
          </cell>
          <cell r="AG411">
            <v>16587.25</v>
          </cell>
          <cell r="AH411">
            <v>2887.5</v>
          </cell>
          <cell r="AI411">
            <v>1658.7250000000001</v>
          </cell>
          <cell r="AJ411">
            <v>18245.974999999999</v>
          </cell>
          <cell r="AK411">
            <v>21133.474999999999</v>
          </cell>
          <cell r="AL411">
            <v>1824.5974999999999</v>
          </cell>
          <cell r="AM411">
            <v>20070.572499999998</v>
          </cell>
          <cell r="AN411">
            <v>0</v>
          </cell>
          <cell r="AO411">
            <v>22958.072499999998</v>
          </cell>
          <cell r="AP411" t="str">
            <v>PAID UP TO JANUARY 2018</v>
          </cell>
          <cell r="AQ411">
            <v>0</v>
          </cell>
          <cell r="AS411">
            <v>22958</v>
          </cell>
          <cell r="AU411" t="str">
            <v>House No. 556/ M.C Mohallah Garri Sadozai, D.I.khan.</v>
          </cell>
          <cell r="AV411" t="str">
            <v>0321-9607713</v>
          </cell>
          <cell r="AW411">
            <v>0</v>
          </cell>
          <cell r="AX411" t="str">
            <v>OFFLINE</v>
          </cell>
          <cell r="AY411" t="str">
            <v>D.I.Khan</v>
          </cell>
          <cell r="AZ411">
            <v>427751</v>
          </cell>
          <cell r="BA411">
            <v>8232</v>
          </cell>
        </row>
        <row r="412">
          <cell r="B412">
            <v>406</v>
          </cell>
          <cell r="C412" t="str">
            <v>Mst. Mai Hanifan w/o Razi Khan</v>
          </cell>
          <cell r="D412" t="str">
            <v>Beldar</v>
          </cell>
          <cell r="E412">
            <v>18267</v>
          </cell>
          <cell r="F412" t="str">
            <v>Sakrand</v>
          </cell>
          <cell r="G412" t="str">
            <v>12112-2</v>
          </cell>
          <cell r="H412" t="str">
            <v>N.B.P. Tando Jam Branch.</v>
          </cell>
          <cell r="I412">
            <v>177</v>
          </cell>
          <cell r="J412">
            <v>36951</v>
          </cell>
          <cell r="K412">
            <v>4</v>
          </cell>
          <cell r="L412" t="str">
            <v>F</v>
          </cell>
          <cell r="M412">
            <v>1555.5</v>
          </cell>
          <cell r="N412">
            <v>0</v>
          </cell>
          <cell r="O412">
            <v>694.5</v>
          </cell>
          <cell r="P412">
            <v>2250</v>
          </cell>
          <cell r="Q412">
            <v>699.97500000000002</v>
          </cell>
          <cell r="R412">
            <v>2950</v>
          </cell>
          <cell r="S412">
            <v>450</v>
          </cell>
          <cell r="T412">
            <v>3400</v>
          </cell>
          <cell r="U412">
            <v>540</v>
          </cell>
          <cell r="V412">
            <v>3940</v>
          </cell>
          <cell r="W412">
            <v>324</v>
          </cell>
          <cell r="X412">
            <v>3564</v>
          </cell>
          <cell r="Y412">
            <v>3750</v>
          </cell>
          <cell r="Z412">
            <v>4450</v>
          </cell>
          <cell r="AA412">
            <v>375</v>
          </cell>
          <cell r="AB412">
            <v>4125</v>
          </cell>
          <cell r="AC412">
            <v>4500</v>
          </cell>
          <cell r="AD412">
            <v>5200</v>
          </cell>
          <cell r="AE412">
            <v>750</v>
          </cell>
          <cell r="AF412">
            <v>337.5</v>
          </cell>
          <cell r="AG412">
            <v>4837.5</v>
          </cell>
          <cell r="AH412">
            <v>874.96875</v>
          </cell>
          <cell r="AI412">
            <v>483.75</v>
          </cell>
          <cell r="AJ412">
            <v>5321.25</v>
          </cell>
          <cell r="AK412">
            <v>6196.21875</v>
          </cell>
          <cell r="AL412">
            <v>532.125</v>
          </cell>
          <cell r="AM412">
            <v>5853.375</v>
          </cell>
          <cell r="AN412">
            <v>0</v>
          </cell>
          <cell r="AO412">
            <v>6728.34375</v>
          </cell>
          <cell r="AP412" t="str">
            <v>PAID UP TO JANUARY 2018</v>
          </cell>
          <cell r="AQ412">
            <v>0</v>
          </cell>
          <cell r="AS412">
            <v>6728</v>
          </cell>
          <cell r="AV412">
            <v>0</v>
          </cell>
          <cell r="AY412" t="str">
            <v>Sahiwal</v>
          </cell>
          <cell r="AZ412">
            <v>169857</v>
          </cell>
          <cell r="BA412">
            <v>1331.82</v>
          </cell>
        </row>
        <row r="413">
          <cell r="B413">
            <v>407</v>
          </cell>
          <cell r="C413" t="str">
            <v>Mr. Saeed Ahmed s/o Mohammad Essa Khan.</v>
          </cell>
          <cell r="D413" t="str">
            <v>D.M.O</v>
          </cell>
          <cell r="E413">
            <v>18507</v>
          </cell>
          <cell r="F413" t="str">
            <v>Multan</v>
          </cell>
          <cell r="G413" t="str">
            <v>910962-2</v>
          </cell>
          <cell r="H413" t="str">
            <v>N.B.P Timber Market Vehari Road Multan.</v>
          </cell>
          <cell r="I413">
            <v>835</v>
          </cell>
          <cell r="J413">
            <v>40421</v>
          </cell>
          <cell r="K413">
            <v>8</v>
          </cell>
          <cell r="L413" t="str">
            <v>P</v>
          </cell>
          <cell r="M413">
            <v>5901</v>
          </cell>
          <cell r="N413">
            <v>6786.15</v>
          </cell>
          <cell r="O413">
            <v>885.14999999999964</v>
          </cell>
          <cell r="P413">
            <v>6786.15</v>
          </cell>
          <cell r="Q413">
            <v>1696.5374999999999</v>
          </cell>
          <cell r="R413">
            <v>8483</v>
          </cell>
          <cell r="S413">
            <v>1018</v>
          </cell>
          <cell r="T413">
            <v>9501</v>
          </cell>
          <cell r="U413">
            <v>1561</v>
          </cell>
          <cell r="V413">
            <v>11062</v>
          </cell>
          <cell r="W413">
            <v>937</v>
          </cell>
          <cell r="X413">
            <v>10302</v>
          </cell>
          <cell r="Y413">
            <v>10302</v>
          </cell>
          <cell r="Z413">
            <v>11999</v>
          </cell>
          <cell r="AA413">
            <v>1030</v>
          </cell>
          <cell r="AB413">
            <v>11332</v>
          </cell>
          <cell r="AC413">
            <v>11332</v>
          </cell>
          <cell r="AD413">
            <v>13029</v>
          </cell>
          <cell r="AE413">
            <v>1030</v>
          </cell>
          <cell r="AF413">
            <v>849.9</v>
          </cell>
          <cell r="AG413">
            <v>12181.9</v>
          </cell>
          <cell r="AH413">
            <v>2120.671875</v>
          </cell>
          <cell r="AI413">
            <v>1218.19</v>
          </cell>
          <cell r="AJ413">
            <v>13400.09</v>
          </cell>
          <cell r="AK413">
            <v>15520.761875</v>
          </cell>
          <cell r="AL413">
            <v>1340.009</v>
          </cell>
          <cell r="AM413">
            <v>14740.099</v>
          </cell>
          <cell r="AN413">
            <v>0</v>
          </cell>
          <cell r="AO413">
            <v>16860.770875000002</v>
          </cell>
          <cell r="AP413" t="str">
            <v>PAID UP TO JANUARY 2018</v>
          </cell>
          <cell r="AQ413">
            <v>0</v>
          </cell>
          <cell r="AS413">
            <v>16861</v>
          </cell>
          <cell r="AU413" t="str">
            <v>Madian Town No. 02, Old Shuajabad Road, Multan.</v>
          </cell>
          <cell r="AV413" t="str">
            <v>0301-7606090</v>
          </cell>
          <cell r="AY413" t="str">
            <v>Multan</v>
          </cell>
          <cell r="AZ413">
            <v>324268</v>
          </cell>
          <cell r="BA413">
            <v>6240.5</v>
          </cell>
        </row>
        <row r="414">
          <cell r="B414">
            <v>408</v>
          </cell>
          <cell r="C414" t="str">
            <v>Miss. Asia Sharif d/o Mohammad Sharif.</v>
          </cell>
          <cell r="D414" t="str">
            <v>F.A</v>
          </cell>
          <cell r="E414">
            <v>16474</v>
          </cell>
          <cell r="F414" t="str">
            <v>Bahawalpur</v>
          </cell>
          <cell r="G414" t="str">
            <v>17674-5</v>
          </cell>
          <cell r="H414" t="str">
            <v>N.B.P Lodhran.</v>
          </cell>
          <cell r="I414">
            <v>470</v>
          </cell>
          <cell r="J414">
            <v>35799</v>
          </cell>
          <cell r="K414">
            <v>7</v>
          </cell>
          <cell r="L414" t="str">
            <v>F</v>
          </cell>
          <cell r="M414">
            <v>4166</v>
          </cell>
          <cell r="N414">
            <v>0</v>
          </cell>
          <cell r="O414">
            <v>-1916</v>
          </cell>
          <cell r="P414">
            <v>2250</v>
          </cell>
          <cell r="Q414">
            <v>1874.6999999999998</v>
          </cell>
          <cell r="R414">
            <v>4125</v>
          </cell>
          <cell r="S414">
            <v>450</v>
          </cell>
          <cell r="T414">
            <v>4575</v>
          </cell>
          <cell r="U414">
            <v>540</v>
          </cell>
          <cell r="V414">
            <v>5115</v>
          </cell>
          <cell r="W414">
            <v>324</v>
          </cell>
          <cell r="X414">
            <v>3564</v>
          </cell>
          <cell r="Y414">
            <v>3750</v>
          </cell>
          <cell r="Z414">
            <v>5625</v>
          </cell>
          <cell r="AA414">
            <v>375</v>
          </cell>
          <cell r="AB414">
            <v>4125</v>
          </cell>
          <cell r="AC414">
            <v>4500</v>
          </cell>
          <cell r="AD414">
            <v>6375</v>
          </cell>
          <cell r="AE414">
            <v>750</v>
          </cell>
          <cell r="AF414">
            <v>337.5</v>
          </cell>
          <cell r="AG414">
            <v>4837.5</v>
          </cell>
          <cell r="AH414">
            <v>2343.375</v>
          </cell>
          <cell r="AI414">
            <v>483.75</v>
          </cell>
          <cell r="AJ414">
            <v>5321.25</v>
          </cell>
          <cell r="AK414">
            <v>7664.625</v>
          </cell>
          <cell r="AL414">
            <v>532.125</v>
          </cell>
          <cell r="AM414">
            <v>5853.375</v>
          </cell>
          <cell r="AN414">
            <v>0</v>
          </cell>
          <cell r="AO414">
            <v>8196.75</v>
          </cell>
          <cell r="AP414" t="str">
            <v>PAID UP TO JANUARY 2018</v>
          </cell>
          <cell r="AQ414">
            <v>0</v>
          </cell>
          <cell r="AS414">
            <v>8197</v>
          </cell>
          <cell r="AU414" t="str">
            <v>Mozza Mirpur P/O Banglaw Near Adda Pathan Wala, Tehsil &amp; Distric Lodhraan.</v>
          </cell>
          <cell r="AV414">
            <v>0</v>
          </cell>
          <cell r="AY414" t="str">
            <v>Bhawalpur</v>
          </cell>
          <cell r="AZ414">
            <v>151268</v>
          </cell>
          <cell r="BA414">
            <v>2464</v>
          </cell>
        </row>
        <row r="415">
          <cell r="B415">
            <v>409</v>
          </cell>
          <cell r="C415" t="str">
            <v>Mst. Inayat Begum Wd/o  Haji Noor Ahmed s/o Karam Dad.</v>
          </cell>
          <cell r="D415" t="str">
            <v>Chowkidar</v>
          </cell>
          <cell r="E415">
            <v>14894</v>
          </cell>
          <cell r="F415" t="str">
            <v>Mix</v>
          </cell>
          <cell r="G415">
            <v>3037137935</v>
          </cell>
          <cell r="H415" t="str">
            <v xml:space="preserve">N.B.P Channi Kanjal District Bhimber Azad Kashmir. </v>
          </cell>
          <cell r="I415">
            <v>1791</v>
          </cell>
          <cell r="J415">
            <v>36207</v>
          </cell>
          <cell r="K415">
            <v>1</v>
          </cell>
          <cell r="L415" t="str">
            <v>F</v>
          </cell>
          <cell r="M415">
            <v>1149.9000000000001</v>
          </cell>
          <cell r="N415">
            <v>0</v>
          </cell>
          <cell r="O415">
            <v>1100.0999999999999</v>
          </cell>
          <cell r="P415">
            <v>2250</v>
          </cell>
          <cell r="Q415">
            <v>563</v>
          </cell>
          <cell r="R415">
            <v>2813</v>
          </cell>
          <cell r="S415">
            <v>450</v>
          </cell>
          <cell r="T415">
            <v>3263</v>
          </cell>
          <cell r="U415">
            <v>540</v>
          </cell>
          <cell r="V415">
            <v>3803</v>
          </cell>
          <cell r="W415">
            <v>324</v>
          </cell>
          <cell r="X415">
            <v>3564</v>
          </cell>
          <cell r="Y415">
            <v>3750</v>
          </cell>
          <cell r="Z415">
            <v>4313</v>
          </cell>
          <cell r="AA415">
            <v>375</v>
          </cell>
          <cell r="AB415">
            <v>4125</v>
          </cell>
          <cell r="AC415">
            <v>4500</v>
          </cell>
          <cell r="AD415">
            <v>5063</v>
          </cell>
          <cell r="AE415">
            <v>750</v>
          </cell>
          <cell r="AF415">
            <v>337.5</v>
          </cell>
          <cell r="AG415">
            <v>4837.5</v>
          </cell>
          <cell r="AH415">
            <v>703.75</v>
          </cell>
          <cell r="AI415">
            <v>483.75</v>
          </cell>
          <cell r="AJ415">
            <v>5321.25</v>
          </cell>
          <cell r="AK415">
            <v>6025</v>
          </cell>
          <cell r="AL415">
            <v>532.125</v>
          </cell>
          <cell r="AM415">
            <v>5853.375</v>
          </cell>
          <cell r="AN415">
            <v>0</v>
          </cell>
          <cell r="AO415">
            <v>6557.125</v>
          </cell>
          <cell r="AP415" t="str">
            <v>PAID UP TO JANUARY 2018</v>
          </cell>
          <cell r="AQ415">
            <v>0</v>
          </cell>
          <cell r="AS415">
            <v>6557</v>
          </cell>
          <cell r="AV415" t="str">
            <v>03465258968</v>
          </cell>
          <cell r="AW415">
            <v>0</v>
          </cell>
          <cell r="AX415" t="str">
            <v>OFFLINE</v>
          </cell>
          <cell r="AY415" t="str">
            <v>Head Quarter</v>
          </cell>
          <cell r="AZ415">
            <v>53651</v>
          </cell>
          <cell r="BA415">
            <v>578.20000000000005</v>
          </cell>
        </row>
        <row r="416">
          <cell r="B416">
            <v>410</v>
          </cell>
          <cell r="C416" t="str">
            <v>Mst. Rabia Khatoon w/o Abdul Hai Khan</v>
          </cell>
          <cell r="D416" t="str">
            <v>Librarian</v>
          </cell>
          <cell r="E416">
            <v>11691</v>
          </cell>
          <cell r="F416" t="str">
            <v>Khi/Diffrnt</v>
          </cell>
          <cell r="G416">
            <v>237283</v>
          </cell>
          <cell r="H416" t="str">
            <v xml:space="preserve">N.B.P North Karachi Town Ship R-42/47 Sector -11-1 Khi </v>
          </cell>
          <cell r="I416">
            <v>1086</v>
          </cell>
          <cell r="J416">
            <v>33606</v>
          </cell>
          <cell r="K416">
            <v>11</v>
          </cell>
          <cell r="L416" t="str">
            <v>F</v>
          </cell>
          <cell r="M416">
            <v>2579</v>
          </cell>
          <cell r="N416">
            <v>0</v>
          </cell>
          <cell r="O416">
            <v>-329</v>
          </cell>
          <cell r="P416">
            <v>2250</v>
          </cell>
          <cell r="Q416">
            <v>1160.55</v>
          </cell>
          <cell r="R416">
            <v>3411</v>
          </cell>
          <cell r="S416">
            <v>450</v>
          </cell>
          <cell r="T416">
            <v>3861</v>
          </cell>
          <cell r="U416">
            <v>540</v>
          </cell>
          <cell r="V416">
            <v>4401</v>
          </cell>
          <cell r="W416">
            <v>324</v>
          </cell>
          <cell r="X416">
            <v>3564</v>
          </cell>
          <cell r="Y416">
            <v>3750</v>
          </cell>
          <cell r="Z416">
            <v>4911</v>
          </cell>
          <cell r="AA416">
            <v>375</v>
          </cell>
          <cell r="AB416">
            <v>4125</v>
          </cell>
          <cell r="AC416">
            <v>4500</v>
          </cell>
          <cell r="AD416">
            <v>5661</v>
          </cell>
          <cell r="AE416">
            <v>750</v>
          </cell>
          <cell r="AF416">
            <v>337.5</v>
          </cell>
          <cell r="AG416">
            <v>4837.5</v>
          </cell>
          <cell r="AH416">
            <v>1450.6875</v>
          </cell>
          <cell r="AI416">
            <v>483.75</v>
          </cell>
          <cell r="AJ416">
            <v>5321.25</v>
          </cell>
          <cell r="AK416">
            <v>6771.9375</v>
          </cell>
          <cell r="AL416">
            <v>532.125</v>
          </cell>
          <cell r="AM416">
            <v>5853.375</v>
          </cell>
          <cell r="AN416">
            <v>0</v>
          </cell>
          <cell r="AO416">
            <v>7304.0625</v>
          </cell>
          <cell r="AP416" t="str">
            <v>PAID UP TO JANUARY 2018</v>
          </cell>
          <cell r="AQ416">
            <v>0</v>
          </cell>
          <cell r="AS416">
            <v>7304</v>
          </cell>
          <cell r="AU416" t="str">
            <v>House No. L-53, Sector 5C-2, North Karachi</v>
          </cell>
          <cell r="AV416" t="str">
            <v>03458844985/ '6978806</v>
          </cell>
          <cell r="AW416">
            <v>0</v>
          </cell>
          <cell r="AX416" t="str">
            <v>OFFLINE</v>
          </cell>
          <cell r="AY416" t="str">
            <v>PICR&amp;T</v>
          </cell>
          <cell r="AZ416" t="str">
            <v>NOT FOUND</v>
          </cell>
          <cell r="BA416">
            <v>1705.2</v>
          </cell>
        </row>
        <row r="417">
          <cell r="B417">
            <v>411</v>
          </cell>
          <cell r="C417" t="str">
            <v>Mst. Ayesha Begum w/o M. Nawaz Kalwar</v>
          </cell>
          <cell r="D417" t="str">
            <v>S.S.O</v>
          </cell>
          <cell r="E417">
            <v>18630</v>
          </cell>
          <cell r="F417" t="str">
            <v>Ghotki</v>
          </cell>
          <cell r="G417" t="str">
            <v>14488-6</v>
          </cell>
          <cell r="H417" t="str">
            <v>N.B.P Ghotki.</v>
          </cell>
          <cell r="I417">
            <v>118</v>
          </cell>
          <cell r="J417">
            <v>40544</v>
          </cell>
          <cell r="K417">
            <v>19</v>
          </cell>
          <cell r="L417" t="str">
            <v>F</v>
          </cell>
          <cell r="M417">
            <v>12612.5</v>
          </cell>
          <cell r="N417">
            <v>21756.5625</v>
          </cell>
          <cell r="O417">
            <v>9144.0625</v>
          </cell>
          <cell r="P417">
            <v>21756.5625</v>
          </cell>
          <cell r="Q417">
            <v>4351.3125</v>
          </cell>
          <cell r="R417">
            <v>26108</v>
          </cell>
          <cell r="S417">
            <v>3263</v>
          </cell>
          <cell r="T417">
            <v>29371</v>
          </cell>
          <cell r="U417">
            <v>5004</v>
          </cell>
          <cell r="V417">
            <v>34375</v>
          </cell>
          <cell r="W417">
            <v>3002</v>
          </cell>
          <cell r="X417">
            <v>33026</v>
          </cell>
          <cell r="Y417">
            <v>33026</v>
          </cell>
          <cell r="Z417">
            <v>37377</v>
          </cell>
          <cell r="AA417">
            <v>3303</v>
          </cell>
          <cell r="AB417">
            <v>36329</v>
          </cell>
          <cell r="AC417">
            <v>36329</v>
          </cell>
          <cell r="AD417">
            <v>40680</v>
          </cell>
          <cell r="AE417">
            <v>3303</v>
          </cell>
          <cell r="AF417">
            <v>2724.6749999999997</v>
          </cell>
          <cell r="AG417">
            <v>39053.675000000003</v>
          </cell>
          <cell r="AH417">
            <v>5439.140625</v>
          </cell>
          <cell r="AI417">
            <v>3905.3675000000003</v>
          </cell>
          <cell r="AJ417">
            <v>42959.042500000003</v>
          </cell>
          <cell r="AK417">
            <v>48398.183125000003</v>
          </cell>
          <cell r="AL417">
            <v>4295.9042500000005</v>
          </cell>
          <cell r="AM417">
            <v>47254.946750000003</v>
          </cell>
          <cell r="AN417">
            <v>0</v>
          </cell>
          <cell r="AO417">
            <v>52694.087375000003</v>
          </cell>
          <cell r="AP417" t="str">
            <v>PAID UP TO JANUARY 2018</v>
          </cell>
          <cell r="AQ417">
            <v>0</v>
          </cell>
          <cell r="AS417">
            <v>52694</v>
          </cell>
          <cell r="AV417">
            <v>0</v>
          </cell>
          <cell r="AW417">
            <v>0</v>
          </cell>
          <cell r="AX417" t="str">
            <v>OFFLINE</v>
          </cell>
          <cell r="AY417" t="str">
            <v>Ghotki</v>
          </cell>
          <cell r="AZ417">
            <v>1386190</v>
          </cell>
          <cell r="BA417">
            <v>26677</v>
          </cell>
          <cell r="BB417">
            <v>0</v>
          </cell>
          <cell r="BC417">
            <v>0</v>
          </cell>
        </row>
        <row r="418">
          <cell r="B418">
            <v>412</v>
          </cell>
          <cell r="C418" t="str">
            <v>Miss. Waniya Maryum d/o Mukhtar Abbas</v>
          </cell>
          <cell r="D418" t="str">
            <v>S.S.O</v>
          </cell>
          <cell r="E418">
            <v>0</v>
          </cell>
          <cell r="F418" t="str">
            <v>Multan</v>
          </cell>
          <cell r="G418" t="str">
            <v>8413-0</v>
          </cell>
          <cell r="H418" t="str">
            <v>N.B.P Timber Market Vehari Road Multan.</v>
          </cell>
          <cell r="I418">
            <v>835</v>
          </cell>
          <cell r="K418">
            <v>18</v>
          </cell>
          <cell r="L418" t="str">
            <v>F</v>
          </cell>
          <cell r="M418">
            <v>6041</v>
          </cell>
          <cell r="N418">
            <v>10873.8</v>
          </cell>
          <cell r="O418">
            <v>4832.7999999999993</v>
          </cell>
          <cell r="P418">
            <v>10873.8</v>
          </cell>
          <cell r="Q418">
            <v>2175</v>
          </cell>
          <cell r="R418">
            <v>13049</v>
          </cell>
          <cell r="S418">
            <v>2175</v>
          </cell>
          <cell r="T418">
            <v>15224</v>
          </cell>
          <cell r="U418">
            <v>2610</v>
          </cell>
          <cell r="V418">
            <v>17834</v>
          </cell>
          <cell r="W418">
            <v>1566</v>
          </cell>
          <cell r="X418">
            <v>17225</v>
          </cell>
          <cell r="Y418">
            <v>17225</v>
          </cell>
          <cell r="Z418">
            <v>19400</v>
          </cell>
          <cell r="AA418">
            <v>1723</v>
          </cell>
          <cell r="AB418">
            <v>18948</v>
          </cell>
          <cell r="AC418">
            <v>18948</v>
          </cell>
          <cell r="AD418">
            <v>21123</v>
          </cell>
          <cell r="AE418">
            <v>1723</v>
          </cell>
          <cell r="AF418">
            <v>1421.1</v>
          </cell>
          <cell r="AG418">
            <v>20369.099999999999</v>
          </cell>
          <cell r="AH418">
            <v>2718.75</v>
          </cell>
          <cell r="AI418">
            <v>2036.9099999999999</v>
          </cell>
          <cell r="AJ418">
            <v>22406.01</v>
          </cell>
          <cell r="AK418">
            <v>25124.76</v>
          </cell>
          <cell r="AL418">
            <v>2240.6010000000001</v>
          </cell>
          <cell r="AM418">
            <v>24646.610999999997</v>
          </cell>
          <cell r="AN418">
            <v>0</v>
          </cell>
          <cell r="AO418">
            <v>27365.360999999997</v>
          </cell>
          <cell r="AP418" t="str">
            <v>PAID UP TO JANUARY 2018</v>
          </cell>
          <cell r="AQ418">
            <v>0</v>
          </cell>
          <cell r="AS418">
            <v>27365</v>
          </cell>
          <cell r="AU418" t="str">
            <v>C/O Abdul Rehman Tasneem, Qasba Gujrat, Tehsil Kot Addu, Distt, Muzaffargarh</v>
          </cell>
          <cell r="AV418" t="str">
            <v>03037145246</v>
          </cell>
          <cell r="AW418">
            <v>0</v>
          </cell>
          <cell r="AY418" t="str">
            <v>Multan</v>
          </cell>
          <cell r="AZ418">
            <v>330057</v>
          </cell>
          <cell r="BA418">
            <v>3468.85</v>
          </cell>
        </row>
        <row r="419">
          <cell r="B419">
            <v>413</v>
          </cell>
          <cell r="C419" t="str">
            <v>Miss. Sana Fatima d/o Rafiq Ullah Khan</v>
          </cell>
          <cell r="D419" t="str">
            <v>Supdt</v>
          </cell>
          <cell r="E419">
            <v>16420</v>
          </cell>
          <cell r="F419" t="str">
            <v>Khi/Diffrnt</v>
          </cell>
          <cell r="I419">
            <v>0</v>
          </cell>
          <cell r="J419">
            <v>38334</v>
          </cell>
          <cell r="K419">
            <v>16</v>
          </cell>
          <cell r="L419" t="str">
            <v>F</v>
          </cell>
          <cell r="M419">
            <v>4925.8</v>
          </cell>
          <cell r="N419">
            <v>8497.005000000001</v>
          </cell>
          <cell r="O419">
            <v>3571.2050000000008</v>
          </cell>
          <cell r="P419">
            <v>8497.005000000001</v>
          </cell>
          <cell r="Q419">
            <v>1699</v>
          </cell>
          <cell r="R419">
            <v>10196</v>
          </cell>
          <cell r="S419">
            <v>1275</v>
          </cell>
          <cell r="T419">
            <v>11471</v>
          </cell>
          <cell r="U419">
            <v>1954</v>
          </cell>
          <cell r="V419">
            <v>13425</v>
          </cell>
          <cell r="W419">
            <v>1173</v>
          </cell>
          <cell r="X419">
            <v>12899</v>
          </cell>
          <cell r="Y419">
            <v>12899</v>
          </cell>
          <cell r="Z419">
            <v>14598</v>
          </cell>
          <cell r="AA419">
            <v>1290</v>
          </cell>
          <cell r="AB419">
            <v>14189</v>
          </cell>
          <cell r="AC419">
            <v>14189</v>
          </cell>
          <cell r="AD419">
            <v>15888</v>
          </cell>
          <cell r="AE419">
            <v>1290</v>
          </cell>
          <cell r="AF419">
            <v>1064.175</v>
          </cell>
          <cell r="AG419">
            <v>15253.174999999999</v>
          </cell>
          <cell r="AH419">
            <v>2123.75</v>
          </cell>
          <cell r="AI419">
            <v>1525.3175000000001</v>
          </cell>
          <cell r="AJ419">
            <v>16778.4925</v>
          </cell>
          <cell r="AK419">
            <v>18902.2425</v>
          </cell>
          <cell r="AL419">
            <v>1677.8492500000002</v>
          </cell>
          <cell r="AM419">
            <v>18456.34175</v>
          </cell>
          <cell r="AN419">
            <v>0</v>
          </cell>
          <cell r="AQ419">
            <v>0</v>
          </cell>
          <cell r="AS419">
            <v>0</v>
          </cell>
          <cell r="AV419">
            <v>0</v>
          </cell>
          <cell r="AW419">
            <v>0</v>
          </cell>
          <cell r="AY419" t="str">
            <v>Head Quarter</v>
          </cell>
          <cell r="AZ419">
            <v>391170</v>
          </cell>
          <cell r="BA419">
            <v>6587</v>
          </cell>
        </row>
        <row r="420">
          <cell r="B420">
            <v>414</v>
          </cell>
          <cell r="C420" t="str">
            <v>Mr. Inayat Ullah s/o Sadiq Masih.</v>
          </cell>
          <cell r="D420" t="str">
            <v>Sweeper</v>
          </cell>
          <cell r="E420">
            <v>26634</v>
          </cell>
          <cell r="F420" t="str">
            <v>Multan</v>
          </cell>
          <cell r="G420" t="str">
            <v>914776-0</v>
          </cell>
          <cell r="H420" t="str">
            <v>N.B.P Timber Market Vehari Road Multan.</v>
          </cell>
          <cell r="I420">
            <v>835</v>
          </cell>
          <cell r="J420">
            <v>40576</v>
          </cell>
          <cell r="K420">
            <v>2</v>
          </cell>
          <cell r="L420" t="str">
            <v>P</v>
          </cell>
          <cell r="M420">
            <v>4127</v>
          </cell>
          <cell r="N420">
            <v>4746.0499999999993</v>
          </cell>
          <cell r="O420">
            <v>619.04999999999927</v>
          </cell>
          <cell r="P420">
            <v>4746.0499999999993</v>
          </cell>
          <cell r="Q420">
            <v>1186.5124999999998</v>
          </cell>
          <cell r="R420">
            <v>5933</v>
          </cell>
          <cell r="S420">
            <v>712</v>
          </cell>
          <cell r="T420">
            <v>6645</v>
          </cell>
          <cell r="U420">
            <v>1092</v>
          </cell>
          <cell r="V420">
            <v>7737</v>
          </cell>
          <cell r="W420">
            <v>655</v>
          </cell>
          <cell r="X420">
            <v>7205</v>
          </cell>
          <cell r="Y420">
            <v>7205</v>
          </cell>
          <cell r="Z420">
            <v>8392</v>
          </cell>
          <cell r="AA420">
            <v>721</v>
          </cell>
          <cell r="AB420">
            <v>7926</v>
          </cell>
          <cell r="AC420">
            <v>7926</v>
          </cell>
          <cell r="AD420">
            <v>9113</v>
          </cell>
          <cell r="AE420">
            <v>721</v>
          </cell>
          <cell r="AF420">
            <v>594.44999999999993</v>
          </cell>
          <cell r="AG420">
            <v>8520.4500000000007</v>
          </cell>
          <cell r="AH420">
            <v>1483.1406249999998</v>
          </cell>
          <cell r="AI420">
            <v>852.04500000000007</v>
          </cell>
          <cell r="AJ420">
            <v>9372.4950000000008</v>
          </cell>
          <cell r="AK420">
            <v>10855.635625000001</v>
          </cell>
          <cell r="AL420">
            <v>937.24950000000013</v>
          </cell>
          <cell r="AM420">
            <v>10309.744500000001</v>
          </cell>
          <cell r="AN420">
            <v>0</v>
          </cell>
          <cell r="AO420">
            <v>11792.885125000001</v>
          </cell>
          <cell r="AP420" t="str">
            <v>PAID UP TO JANUARY 2018</v>
          </cell>
          <cell r="AQ420">
            <v>0</v>
          </cell>
          <cell r="AS420">
            <v>11793</v>
          </cell>
          <cell r="AU420" t="str">
            <v>House No. 171, Street No.32, Gulzed Colony No.2, Post Office Mumtazabad, Vehari Road Multna.</v>
          </cell>
          <cell r="AV420">
            <v>3017509703</v>
          </cell>
          <cell r="AW420">
            <v>0</v>
          </cell>
          <cell r="AY420" t="str">
            <v>Multan</v>
          </cell>
          <cell r="AZ420">
            <v>226788</v>
          </cell>
          <cell r="BA420">
            <v>4364.5</v>
          </cell>
        </row>
        <row r="421">
          <cell r="B421">
            <v>415</v>
          </cell>
          <cell r="C421" t="str">
            <v>Miss. Tayyaba Talib d/o Talib Hussain.</v>
          </cell>
          <cell r="D421" t="str">
            <v>P.S.O</v>
          </cell>
          <cell r="E421">
            <v>0</v>
          </cell>
          <cell r="F421" t="str">
            <v>Multan</v>
          </cell>
          <cell r="G421" t="str">
            <v>7085-9</v>
          </cell>
          <cell r="H421" t="str">
            <v>N.B.P Timber Market Vehari Road Multan.</v>
          </cell>
          <cell r="I421">
            <v>835</v>
          </cell>
          <cell r="J421">
            <v>35247</v>
          </cell>
          <cell r="K421">
            <v>19</v>
          </cell>
          <cell r="L421" t="str">
            <v>F</v>
          </cell>
          <cell r="M421">
            <v>7163</v>
          </cell>
          <cell r="N421">
            <v>0</v>
          </cell>
          <cell r="O421">
            <v>-4913</v>
          </cell>
          <cell r="P421">
            <v>2250</v>
          </cell>
          <cell r="Q421">
            <v>2578.6800000000003</v>
          </cell>
          <cell r="R421">
            <v>4829</v>
          </cell>
          <cell r="S421">
            <v>450</v>
          </cell>
          <cell r="T421">
            <v>5279</v>
          </cell>
          <cell r="U421">
            <v>540</v>
          </cell>
          <cell r="V421">
            <v>5819</v>
          </cell>
          <cell r="W421">
            <v>324</v>
          </cell>
          <cell r="X421">
            <v>3564</v>
          </cell>
          <cell r="Y421">
            <v>3750</v>
          </cell>
          <cell r="Z421">
            <v>6329</v>
          </cell>
          <cell r="AA421">
            <v>375</v>
          </cell>
          <cell r="AB421">
            <v>4125</v>
          </cell>
          <cell r="AC421">
            <v>4500</v>
          </cell>
          <cell r="AD421">
            <v>7079</v>
          </cell>
          <cell r="AE421">
            <v>750</v>
          </cell>
          <cell r="AF421">
            <v>337.5</v>
          </cell>
          <cell r="AG421">
            <v>4837.5</v>
          </cell>
          <cell r="AH421">
            <v>3223.3500000000004</v>
          </cell>
          <cell r="AI421">
            <v>483.75</v>
          </cell>
          <cell r="AJ421">
            <v>5321.25</v>
          </cell>
          <cell r="AK421">
            <v>8544.6</v>
          </cell>
          <cell r="AL421">
            <v>532.125</v>
          </cell>
          <cell r="AM421">
            <v>5853.375</v>
          </cell>
          <cell r="AN421">
            <v>0</v>
          </cell>
          <cell r="AO421">
            <v>9076.7250000000004</v>
          </cell>
          <cell r="AP421" t="str">
            <v>PAID UP TO JANUARY 2018</v>
          </cell>
          <cell r="AQ421">
            <v>0</v>
          </cell>
          <cell r="AS421">
            <v>9077</v>
          </cell>
          <cell r="AU421" t="str">
            <v>House No. 90, Walayatabad Colony No.1, Vehari Road Multan</v>
          </cell>
          <cell r="AV421" t="str">
            <v>0333-6113548</v>
          </cell>
          <cell r="AX421" t="str">
            <v>OFFLINE</v>
          </cell>
          <cell r="AY421" t="str">
            <v>Multan</v>
          </cell>
          <cell r="AZ421">
            <v>738327</v>
          </cell>
          <cell r="BA421">
            <v>7037.33</v>
          </cell>
        </row>
        <row r="422">
          <cell r="B422">
            <v>416</v>
          </cell>
          <cell r="C422" t="str">
            <v>Syed Izhar Ahmed s/o Syed Zahoor Ul Hassan</v>
          </cell>
          <cell r="D422" t="str">
            <v>L.D.C</v>
          </cell>
          <cell r="E422">
            <v>12936</v>
          </cell>
          <cell r="F422" t="str">
            <v>Lahore</v>
          </cell>
          <cell r="G422" t="str">
            <v>2408-7</v>
          </cell>
          <cell r="H422" t="str">
            <v>N.B.P. Civil Secretariat Branch, Lahore.</v>
          </cell>
          <cell r="I422">
            <v>324</v>
          </cell>
          <cell r="J422">
            <v>34850</v>
          </cell>
          <cell r="K422">
            <v>7</v>
          </cell>
          <cell r="L422" t="str">
            <v>P</v>
          </cell>
          <cell r="M422">
            <v>4327</v>
          </cell>
          <cell r="N422">
            <v>0</v>
          </cell>
          <cell r="O422">
            <v>-1327</v>
          </cell>
          <cell r="P422">
            <v>3000</v>
          </cell>
          <cell r="Q422">
            <v>1298.0999999999999</v>
          </cell>
          <cell r="R422">
            <v>4298</v>
          </cell>
          <cell r="S422">
            <v>600</v>
          </cell>
          <cell r="T422">
            <v>4898</v>
          </cell>
          <cell r="U422">
            <v>720</v>
          </cell>
          <cell r="V422">
            <v>5618</v>
          </cell>
          <cell r="W422">
            <v>432</v>
          </cell>
          <cell r="X422">
            <v>4752</v>
          </cell>
          <cell r="Y422">
            <v>5000</v>
          </cell>
          <cell r="Z422">
            <v>6298</v>
          </cell>
          <cell r="AA422">
            <v>500</v>
          </cell>
          <cell r="AB422">
            <v>5500</v>
          </cell>
          <cell r="AC422">
            <v>6000</v>
          </cell>
          <cell r="AD422">
            <v>7298</v>
          </cell>
          <cell r="AE422">
            <v>1000</v>
          </cell>
          <cell r="AF422">
            <v>450</v>
          </cell>
          <cell r="AG422">
            <v>6450</v>
          </cell>
          <cell r="AI422">
            <v>645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Q422">
            <v>0</v>
          </cell>
          <cell r="AS422">
            <v>0</v>
          </cell>
          <cell r="AV422">
            <v>0</v>
          </cell>
          <cell r="AW422" t="str">
            <v>Not Physicall Verfication (American)</v>
          </cell>
          <cell r="AY422" t="str">
            <v>Lahore</v>
          </cell>
          <cell r="AZ422" t="str">
            <v>NOT FOUND</v>
          </cell>
          <cell r="BA422">
            <v>1768.48</v>
          </cell>
        </row>
        <row r="423">
          <cell r="B423">
            <v>417</v>
          </cell>
          <cell r="C423" t="str">
            <v>Mr. Abdul Hameed Soomro s/o Ghulam Qadir Soomro</v>
          </cell>
          <cell r="D423" t="str">
            <v>S.S.O</v>
          </cell>
          <cell r="E423">
            <v>18740</v>
          </cell>
          <cell r="F423" t="str">
            <v>Sakrand</v>
          </cell>
          <cell r="G423" t="str">
            <v>8139-2</v>
          </cell>
          <cell r="H423" t="str">
            <v>N.B.P Hussain Abad Hyderabad.</v>
          </cell>
          <cell r="I423">
            <v>1057</v>
          </cell>
          <cell r="J423">
            <v>40654</v>
          </cell>
          <cell r="K423">
            <v>19</v>
          </cell>
          <cell r="L423" t="str">
            <v>P</v>
          </cell>
          <cell r="M423">
            <v>19079.82</v>
          </cell>
          <cell r="N423">
            <v>21941.792999999998</v>
          </cell>
          <cell r="O423">
            <v>2861.9729999999981</v>
          </cell>
          <cell r="P423">
            <v>21941.792999999998</v>
          </cell>
          <cell r="Q423">
            <v>4388.3585999999996</v>
          </cell>
          <cell r="R423">
            <v>26330</v>
          </cell>
          <cell r="S423">
            <v>3291</v>
          </cell>
          <cell r="T423">
            <v>29621</v>
          </cell>
          <cell r="U423">
            <v>5047</v>
          </cell>
          <cell r="V423">
            <v>34668</v>
          </cell>
          <cell r="W423">
            <v>3028</v>
          </cell>
          <cell r="X423">
            <v>33308</v>
          </cell>
          <cell r="Y423">
            <v>33308</v>
          </cell>
          <cell r="Z423">
            <v>37696</v>
          </cell>
          <cell r="AA423">
            <v>3331</v>
          </cell>
          <cell r="AB423">
            <v>36639</v>
          </cell>
          <cell r="AC423">
            <v>36639</v>
          </cell>
          <cell r="AD423">
            <v>41027</v>
          </cell>
          <cell r="AE423">
            <v>3331</v>
          </cell>
          <cell r="AF423">
            <v>2747.9249999999997</v>
          </cell>
          <cell r="AG423">
            <v>39386.925000000003</v>
          </cell>
          <cell r="AH423">
            <v>5485.4482499999995</v>
          </cell>
          <cell r="AI423">
            <v>3938.6925000000006</v>
          </cell>
          <cell r="AJ423">
            <v>43325.6175</v>
          </cell>
          <cell r="AK423">
            <v>48811.065750000002</v>
          </cell>
          <cell r="AL423">
            <v>4332.5617499999998</v>
          </cell>
          <cell r="AM423">
            <v>47658.179250000001</v>
          </cell>
          <cell r="AN423">
            <v>0</v>
          </cell>
          <cell r="AO423">
            <v>53143.627500000002</v>
          </cell>
          <cell r="AP423" t="str">
            <v>PAID UP TO JANUARY 2018</v>
          </cell>
          <cell r="AQ423">
            <v>0</v>
          </cell>
          <cell r="AS423">
            <v>53144</v>
          </cell>
          <cell r="AU423" t="str">
            <v>Flate No. E-53, Wapda Water Wing Colony Hussain Abad Hyderabad</v>
          </cell>
          <cell r="AV423" t="str">
            <v>0304-8585237</v>
          </cell>
          <cell r="AW423">
            <v>0</v>
          </cell>
          <cell r="AX423" t="str">
            <v>OFFLINE</v>
          </cell>
          <cell r="AY423" t="str">
            <v>Sakrand</v>
          </cell>
          <cell r="AZ423">
            <v>1048475</v>
          </cell>
          <cell r="BA423">
            <v>20177.73</v>
          </cell>
        </row>
        <row r="424">
          <cell r="B424">
            <v>418</v>
          </cell>
          <cell r="C424" t="str">
            <v>Mr. Rashid Hassan Farani s/o Dr.U.M Saleem Farani</v>
          </cell>
          <cell r="D424" t="str">
            <v>Director</v>
          </cell>
          <cell r="E424">
            <v>18481</v>
          </cell>
          <cell r="F424" t="str">
            <v>Lahore</v>
          </cell>
          <cell r="G424" t="str">
            <v>9407-8</v>
          </cell>
          <cell r="H424" t="str">
            <v>N.B.P. Civil Secretariat Branch, Lahore.</v>
          </cell>
          <cell r="I424">
            <v>324</v>
          </cell>
          <cell r="J424">
            <v>40396</v>
          </cell>
          <cell r="K424">
            <v>20</v>
          </cell>
          <cell r="L424" t="str">
            <v>P</v>
          </cell>
          <cell r="M424">
            <v>17210.68</v>
          </cell>
          <cell r="N424">
            <v>19792.281999999999</v>
          </cell>
          <cell r="O424">
            <v>2581.601999999999</v>
          </cell>
          <cell r="P424">
            <v>19792.281999999999</v>
          </cell>
          <cell r="Q424">
            <v>3958.4564</v>
          </cell>
          <cell r="R424">
            <v>23751</v>
          </cell>
          <cell r="S424">
            <v>2969</v>
          </cell>
          <cell r="T424">
            <v>26720</v>
          </cell>
          <cell r="U424">
            <v>4552</v>
          </cell>
          <cell r="V424">
            <v>31272</v>
          </cell>
          <cell r="W424">
            <v>2731</v>
          </cell>
          <cell r="X424">
            <v>30045</v>
          </cell>
          <cell r="Y424">
            <v>30045</v>
          </cell>
          <cell r="Z424">
            <v>34003</v>
          </cell>
          <cell r="AA424">
            <v>3004</v>
          </cell>
          <cell r="AB424">
            <v>33049</v>
          </cell>
          <cell r="AC424">
            <v>33049</v>
          </cell>
          <cell r="AD424">
            <v>37007</v>
          </cell>
          <cell r="AE424">
            <v>3004</v>
          </cell>
          <cell r="AF424">
            <v>2478.6749999999997</v>
          </cell>
          <cell r="AG424">
            <v>35527.675000000003</v>
          </cell>
          <cell r="AH424">
            <v>4948.0704999999998</v>
          </cell>
          <cell r="AI424">
            <v>3552.7675000000004</v>
          </cell>
          <cell r="AJ424">
            <v>39080.442500000005</v>
          </cell>
          <cell r="AK424">
            <v>44028.513000000006</v>
          </cell>
          <cell r="AL424">
            <v>3908.0442500000008</v>
          </cell>
          <cell r="AM424">
            <v>42988.486750000004</v>
          </cell>
          <cell r="AN424">
            <v>0</v>
          </cell>
          <cell r="AO424">
            <v>47936.557250000005</v>
          </cell>
          <cell r="AP424" t="str">
            <v>PAID UP TO JANUARY 2018</v>
          </cell>
          <cell r="AQ424">
            <v>0</v>
          </cell>
          <cell r="AS424">
            <v>47937</v>
          </cell>
          <cell r="AU424" t="str">
            <v>Khyaban-e-Farani, 49-Rahat Park Samanabad, Lahore.</v>
          </cell>
          <cell r="AV424" t="str">
            <v>0321-4024026</v>
          </cell>
          <cell r="AW424">
            <v>0</v>
          </cell>
          <cell r="AY424" t="str">
            <v>Lahore</v>
          </cell>
          <cell r="AZ424">
            <v>945763</v>
          </cell>
          <cell r="BA424">
            <v>18201.05</v>
          </cell>
        </row>
        <row r="425">
          <cell r="B425">
            <v>419</v>
          </cell>
          <cell r="C425" t="str">
            <v xml:space="preserve">Mst. Shamim Akhtar Wd/o  Mohammad Iqbal </v>
          </cell>
          <cell r="D425" t="str">
            <v>R.A</v>
          </cell>
          <cell r="E425">
            <v>18633</v>
          </cell>
          <cell r="F425" t="str">
            <v>Sahiwal</v>
          </cell>
          <cell r="G425">
            <v>4136881648</v>
          </cell>
          <cell r="H425" t="str">
            <v>N.B.P Ayub Ayub Agriculture Institute Jhang road Faisalabad.</v>
          </cell>
          <cell r="I425">
            <v>560</v>
          </cell>
          <cell r="J425">
            <v>40547</v>
          </cell>
          <cell r="K425">
            <v>17</v>
          </cell>
          <cell r="L425" t="str">
            <v>F</v>
          </cell>
          <cell r="M425">
            <v>5464</v>
          </cell>
          <cell r="N425">
            <v>9425.4</v>
          </cell>
          <cell r="O425">
            <v>3961.3999999999996</v>
          </cell>
          <cell r="P425">
            <v>9425.4</v>
          </cell>
          <cell r="Q425">
            <v>1885</v>
          </cell>
          <cell r="R425">
            <v>11310</v>
          </cell>
          <cell r="S425">
            <v>1414</v>
          </cell>
          <cell r="T425">
            <v>12724</v>
          </cell>
          <cell r="U425">
            <v>2168</v>
          </cell>
          <cell r="V425">
            <v>14892</v>
          </cell>
          <cell r="W425">
            <v>1301</v>
          </cell>
          <cell r="X425">
            <v>14308</v>
          </cell>
          <cell r="Y425">
            <v>14308</v>
          </cell>
          <cell r="Z425">
            <v>16193</v>
          </cell>
          <cell r="AA425">
            <v>1431</v>
          </cell>
          <cell r="AB425">
            <v>15739</v>
          </cell>
          <cell r="AC425">
            <v>15739</v>
          </cell>
          <cell r="AD425">
            <v>17624</v>
          </cell>
          <cell r="AE425">
            <v>1431</v>
          </cell>
          <cell r="AF425">
            <v>1180.425</v>
          </cell>
          <cell r="AG425">
            <v>16919.424999999999</v>
          </cell>
          <cell r="AH425">
            <v>2356.25</v>
          </cell>
          <cell r="AI425">
            <v>1691.9425000000001</v>
          </cell>
          <cell r="AJ425">
            <v>18611.3675</v>
          </cell>
          <cell r="AK425">
            <v>20967.6175</v>
          </cell>
          <cell r="AL425">
            <v>1861.1367500000001</v>
          </cell>
          <cell r="AM425">
            <v>20472.504250000002</v>
          </cell>
          <cell r="AN425">
            <v>0</v>
          </cell>
          <cell r="AO425">
            <v>22828.754250000002</v>
          </cell>
          <cell r="AP425" t="str">
            <v>PAID UP TO JANUARY 2018</v>
          </cell>
          <cell r="AQ425">
            <v>0</v>
          </cell>
          <cell r="AS425">
            <v>22829</v>
          </cell>
          <cell r="AU425" t="str">
            <v>House No- 83-D, Gulfishan Colony Jhang Road, Faisalabad.</v>
          </cell>
          <cell r="AV425" t="str">
            <v>0345-7785417</v>
          </cell>
          <cell r="AW425">
            <v>0</v>
          </cell>
          <cell r="AY425" t="str">
            <v>Sahiwal</v>
          </cell>
          <cell r="AZ425">
            <v>600525</v>
          </cell>
          <cell r="BA425">
            <v>11557</v>
          </cell>
          <cell r="BE425">
            <v>0</v>
          </cell>
        </row>
        <row r="426">
          <cell r="B426">
            <v>420</v>
          </cell>
          <cell r="C426" t="str">
            <v>Mr. Mohammad Sadiq s/o Ghulam Muhammad.</v>
          </cell>
          <cell r="D426" t="str">
            <v>R.A</v>
          </cell>
          <cell r="E426">
            <v>18719</v>
          </cell>
          <cell r="F426" t="str">
            <v>Multan</v>
          </cell>
          <cell r="G426">
            <v>3099702823</v>
          </cell>
          <cell r="H426" t="str">
            <v>N.B.P Ayub Ayub Agriculture Institute Jhang road Faisalabad.</v>
          </cell>
          <cell r="I426">
            <v>560</v>
          </cell>
          <cell r="J426">
            <v>40633</v>
          </cell>
          <cell r="K426">
            <v>17</v>
          </cell>
          <cell r="L426" t="str">
            <v>P</v>
          </cell>
          <cell r="M426">
            <v>11907.76</v>
          </cell>
          <cell r="N426">
            <v>13693.923999999999</v>
          </cell>
          <cell r="O426">
            <v>1786.1639999999989</v>
          </cell>
          <cell r="P426">
            <v>13693.923999999999</v>
          </cell>
          <cell r="Q426">
            <v>2738.7847999999999</v>
          </cell>
          <cell r="R426">
            <v>16433</v>
          </cell>
          <cell r="S426">
            <v>2054</v>
          </cell>
          <cell r="T426">
            <v>18487</v>
          </cell>
          <cell r="U426">
            <v>3150</v>
          </cell>
          <cell r="V426">
            <v>21637</v>
          </cell>
          <cell r="W426">
            <v>1890</v>
          </cell>
          <cell r="X426">
            <v>20788</v>
          </cell>
          <cell r="Y426">
            <v>20788</v>
          </cell>
          <cell r="Z426">
            <v>23527</v>
          </cell>
          <cell r="AA426">
            <v>2079</v>
          </cell>
          <cell r="AB426">
            <v>22867</v>
          </cell>
          <cell r="AC426">
            <v>22867</v>
          </cell>
          <cell r="AD426">
            <v>25606</v>
          </cell>
          <cell r="AE426">
            <v>2079</v>
          </cell>
          <cell r="AF426">
            <v>1715.0249999999999</v>
          </cell>
          <cell r="AG426">
            <v>24582.025000000001</v>
          </cell>
          <cell r="AH426">
            <v>3423.4809999999998</v>
          </cell>
          <cell r="AI426">
            <v>2458.2025000000003</v>
          </cell>
          <cell r="AJ426">
            <v>27040.227500000001</v>
          </cell>
          <cell r="AK426">
            <v>30463.708500000001</v>
          </cell>
          <cell r="AL426">
            <v>2704.0227500000001</v>
          </cell>
          <cell r="AM426">
            <v>29744.250250000001</v>
          </cell>
          <cell r="AN426">
            <v>0</v>
          </cell>
          <cell r="AO426">
            <v>33167.731249999997</v>
          </cell>
          <cell r="AP426" t="str">
            <v>PAID UP TO JANUARY 2018</v>
          </cell>
          <cell r="AQ426">
            <v>0</v>
          </cell>
          <cell r="AS426">
            <v>33168</v>
          </cell>
          <cell r="AU426" t="str">
            <v>House No.22/A, Ali Housing Colony, Jhang Road Faisalabad.</v>
          </cell>
          <cell r="AV426" t="str">
            <v>0333-6572474</v>
          </cell>
          <cell r="AW426">
            <v>0</v>
          </cell>
          <cell r="AY426" t="str">
            <v>Multan</v>
          </cell>
          <cell r="AZ426">
            <v>654357</v>
          </cell>
          <cell r="BA426">
            <v>12593</v>
          </cell>
        </row>
        <row r="427">
          <cell r="B427">
            <v>421</v>
          </cell>
          <cell r="C427" t="str">
            <v>Mst. Suriya Begum w/o Muhammad Javaid</v>
          </cell>
          <cell r="D427" t="str">
            <v>Line Man</v>
          </cell>
          <cell r="E427">
            <v>19052</v>
          </cell>
          <cell r="F427" t="str">
            <v>Khi/Diffrnt</v>
          </cell>
          <cell r="G427">
            <v>173724</v>
          </cell>
          <cell r="H427" t="str">
            <v>N.B.P Nazam Abad 5-A Block-1 Ist Chowk Nazimabad Kyc.</v>
          </cell>
          <cell r="I427">
            <v>42</v>
          </cell>
          <cell r="J427">
            <v>40561</v>
          </cell>
          <cell r="K427">
            <v>8</v>
          </cell>
          <cell r="L427" t="str">
            <v>F</v>
          </cell>
          <cell r="M427">
            <v>4801</v>
          </cell>
          <cell r="N427">
            <v>8281.7249999999985</v>
          </cell>
          <cell r="O427">
            <v>3480.7249999999985</v>
          </cell>
          <cell r="P427">
            <v>8281.7249999999985</v>
          </cell>
          <cell r="Q427">
            <v>2071</v>
          </cell>
          <cell r="R427">
            <v>10353</v>
          </cell>
          <cell r="S427">
            <v>1242</v>
          </cell>
          <cell r="T427">
            <v>11595</v>
          </cell>
          <cell r="U427">
            <v>1905</v>
          </cell>
          <cell r="V427">
            <v>13500</v>
          </cell>
          <cell r="W427">
            <v>1143</v>
          </cell>
          <cell r="X427">
            <v>12572</v>
          </cell>
          <cell r="Y427">
            <v>12572</v>
          </cell>
          <cell r="Z427">
            <v>14643</v>
          </cell>
          <cell r="AA427">
            <v>1257</v>
          </cell>
          <cell r="AB427">
            <v>13829</v>
          </cell>
          <cell r="AC427">
            <v>13829</v>
          </cell>
          <cell r="AD427">
            <v>15900</v>
          </cell>
          <cell r="AE427">
            <v>1257</v>
          </cell>
          <cell r="AF427">
            <v>1037.175</v>
          </cell>
          <cell r="AG427">
            <v>14866.174999999999</v>
          </cell>
          <cell r="AH427">
            <v>2588.75</v>
          </cell>
          <cell r="AI427">
            <v>1486.6175000000001</v>
          </cell>
          <cell r="AJ427">
            <v>16352.7925</v>
          </cell>
          <cell r="AK427">
            <v>18941.5425</v>
          </cell>
          <cell r="AL427">
            <v>1635.27925</v>
          </cell>
          <cell r="AM427">
            <v>17988.071749999999</v>
          </cell>
          <cell r="AN427">
            <v>0</v>
          </cell>
          <cell r="AO427">
            <v>20576.821749999999</v>
          </cell>
          <cell r="AP427" t="str">
            <v>PAID UP TO JANUARY 2018</v>
          </cell>
          <cell r="AQ427">
            <v>0</v>
          </cell>
          <cell r="AS427">
            <v>20577</v>
          </cell>
          <cell r="AU427" t="str">
            <v>House No.B/25-1 C-1 Area Usman Goth Mohalla Liaqatabad, Karachi.</v>
          </cell>
          <cell r="AV427" t="str">
            <v>03212546296</v>
          </cell>
          <cell r="AW427">
            <v>0</v>
          </cell>
          <cell r="AY427" t="str">
            <v>PICR&amp;T</v>
          </cell>
          <cell r="AZ427">
            <v>255361</v>
          </cell>
          <cell r="BA427">
            <v>6600.88</v>
          </cell>
        </row>
        <row r="428">
          <cell r="B428">
            <v>422</v>
          </cell>
          <cell r="C428" t="str">
            <v>Mr. Muhammad Sharif  Ghoto s/o Dhani Bux Ghoto</v>
          </cell>
          <cell r="D428" t="str">
            <v>N.Q</v>
          </cell>
          <cell r="E428">
            <v>0</v>
          </cell>
          <cell r="F428" t="str">
            <v>Ghotki</v>
          </cell>
          <cell r="G428" t="str">
            <v>6331-1</v>
          </cell>
          <cell r="H428" t="str">
            <v>N.B.P Ghotki.</v>
          </cell>
          <cell r="I428">
            <v>118</v>
          </cell>
          <cell r="J428">
            <v>40595</v>
          </cell>
          <cell r="K428">
            <v>2</v>
          </cell>
          <cell r="L428" t="str">
            <v>P</v>
          </cell>
          <cell r="M428">
            <v>2877.98</v>
          </cell>
          <cell r="N428">
            <v>3309.6769999999997</v>
          </cell>
          <cell r="O428">
            <v>431.69699999999966</v>
          </cell>
          <cell r="P428">
            <v>3309.6769999999997</v>
          </cell>
          <cell r="Q428">
            <v>827.41924999999992</v>
          </cell>
          <cell r="R428">
            <v>4137</v>
          </cell>
          <cell r="S428">
            <v>496</v>
          </cell>
          <cell r="T428">
            <v>4633</v>
          </cell>
          <cell r="U428">
            <v>761</v>
          </cell>
          <cell r="V428">
            <v>5394</v>
          </cell>
          <cell r="W428">
            <v>457</v>
          </cell>
          <cell r="X428">
            <v>5024</v>
          </cell>
          <cell r="Y428">
            <v>5024</v>
          </cell>
          <cell r="Z428">
            <v>5851</v>
          </cell>
          <cell r="AA428">
            <v>502</v>
          </cell>
          <cell r="AB428">
            <v>5526</v>
          </cell>
          <cell r="AC428">
            <v>6000</v>
          </cell>
          <cell r="AD428">
            <v>6827</v>
          </cell>
          <cell r="AE428">
            <v>976</v>
          </cell>
          <cell r="AF428">
            <v>450</v>
          </cell>
          <cell r="AG428">
            <v>6450</v>
          </cell>
          <cell r="AH428">
            <v>1034.2740624999999</v>
          </cell>
          <cell r="AI428">
            <v>645</v>
          </cell>
          <cell r="AJ428">
            <v>7095</v>
          </cell>
          <cell r="AK428">
            <v>8129.2740624999997</v>
          </cell>
          <cell r="AL428">
            <v>709.5</v>
          </cell>
          <cell r="AM428">
            <v>7804.5</v>
          </cell>
          <cell r="AN428">
            <v>0</v>
          </cell>
          <cell r="AO428">
            <v>8838.7740625000006</v>
          </cell>
          <cell r="AP428" t="str">
            <v>PAID UP TO JANUARY 2018</v>
          </cell>
          <cell r="AQ428">
            <v>0</v>
          </cell>
          <cell r="AS428">
            <v>8839</v>
          </cell>
          <cell r="AU428" t="str">
            <v>Cotton Research Station, Ghotki.</v>
          </cell>
          <cell r="AV428">
            <v>0</v>
          </cell>
          <cell r="AW428">
            <v>0</v>
          </cell>
          <cell r="AY428" t="str">
            <v>Ghotki</v>
          </cell>
          <cell r="AZ428">
            <v>158151</v>
          </cell>
          <cell r="BA428">
            <v>3043.6</v>
          </cell>
        </row>
        <row r="429">
          <cell r="B429">
            <v>423</v>
          </cell>
          <cell r="C429" t="str">
            <v>Mr. Gulzar Ahmed s/o Rahim Bux.</v>
          </cell>
          <cell r="D429" t="str">
            <v>Beldar</v>
          </cell>
          <cell r="E429">
            <v>1950</v>
          </cell>
          <cell r="F429" t="str">
            <v>Bahawalpur</v>
          </cell>
          <cell r="G429" t="str">
            <v>7912-7</v>
          </cell>
          <cell r="H429" t="str">
            <v>N.B.P Subzi Mandi Branch Bahawalpur.</v>
          </cell>
          <cell r="I429">
            <v>1594</v>
          </cell>
          <cell r="J429">
            <v>40516</v>
          </cell>
          <cell r="K429">
            <v>2</v>
          </cell>
          <cell r="L429" t="str">
            <v>P</v>
          </cell>
          <cell r="M429">
            <v>4127</v>
          </cell>
          <cell r="N429">
            <v>4746.0499999999993</v>
          </cell>
          <cell r="O429">
            <v>619.04999999999927</v>
          </cell>
          <cell r="P429">
            <v>4746.0499999999993</v>
          </cell>
          <cell r="Q429">
            <v>1186.5124999999998</v>
          </cell>
          <cell r="R429">
            <v>5933</v>
          </cell>
          <cell r="S429">
            <v>712</v>
          </cell>
          <cell r="T429">
            <v>6645</v>
          </cell>
          <cell r="U429">
            <v>1092</v>
          </cell>
          <cell r="V429">
            <v>7737</v>
          </cell>
          <cell r="W429">
            <v>655</v>
          </cell>
          <cell r="X429">
            <v>7205</v>
          </cell>
          <cell r="Y429">
            <v>7205</v>
          </cell>
          <cell r="Z429">
            <v>8392</v>
          </cell>
          <cell r="AA429">
            <v>721</v>
          </cell>
          <cell r="AB429">
            <v>7926</v>
          </cell>
          <cell r="AC429">
            <v>7926</v>
          </cell>
          <cell r="AD429">
            <v>9113</v>
          </cell>
          <cell r="AE429">
            <v>721</v>
          </cell>
          <cell r="AF429">
            <v>594.44999999999993</v>
          </cell>
          <cell r="AG429">
            <v>8520.4500000000007</v>
          </cell>
          <cell r="AH429">
            <v>1483.1406249999998</v>
          </cell>
          <cell r="AI429">
            <v>852.04500000000007</v>
          </cell>
          <cell r="AJ429">
            <v>9372.4950000000008</v>
          </cell>
          <cell r="AK429">
            <v>10855.635625000001</v>
          </cell>
          <cell r="AL429">
            <v>937.24950000000013</v>
          </cell>
          <cell r="AM429">
            <v>10309.744500000001</v>
          </cell>
          <cell r="AN429">
            <v>0</v>
          </cell>
          <cell r="AO429">
            <v>11792.885125000001</v>
          </cell>
          <cell r="AP429" t="str">
            <v>PAID UP TO JANUARY 2018</v>
          </cell>
          <cell r="AQ429">
            <v>0</v>
          </cell>
          <cell r="AS429">
            <v>11793</v>
          </cell>
          <cell r="AU429" t="str">
            <v>Chah Pandwala P/O Sama Satta, Nowshera Tehsil &amp; District, Bahawalpur.</v>
          </cell>
          <cell r="AV429">
            <v>0</v>
          </cell>
          <cell r="AW429">
            <v>0</v>
          </cell>
          <cell r="AY429" t="str">
            <v>Bhawalpur</v>
          </cell>
          <cell r="AZ429">
            <v>226788</v>
          </cell>
          <cell r="BA429">
            <v>4364.5</v>
          </cell>
        </row>
        <row r="430">
          <cell r="B430">
            <v>424</v>
          </cell>
          <cell r="C430" t="str">
            <v>Mr. Kamal-ud-Din s/o Hakim-ud-Din.</v>
          </cell>
          <cell r="D430" t="str">
            <v>F/A</v>
          </cell>
          <cell r="E430">
            <v>0</v>
          </cell>
          <cell r="F430" t="str">
            <v>Multan</v>
          </cell>
          <cell r="G430" t="str">
            <v>900710-8</v>
          </cell>
          <cell r="H430" t="str">
            <v>N.B.P Timber Market Vehari Road Multan.</v>
          </cell>
          <cell r="I430">
            <v>835</v>
          </cell>
          <cell r="J430">
            <v>40642</v>
          </cell>
          <cell r="K430">
            <v>11</v>
          </cell>
          <cell r="L430" t="str">
            <v>P</v>
          </cell>
          <cell r="M430">
            <v>7274.3899999999994</v>
          </cell>
          <cell r="N430">
            <v>8365.548499999999</v>
          </cell>
          <cell r="O430">
            <v>1091.1584999999995</v>
          </cell>
          <cell r="P430">
            <v>8365.548499999999</v>
          </cell>
          <cell r="Q430">
            <v>2091.3871249999997</v>
          </cell>
          <cell r="R430">
            <v>10457</v>
          </cell>
          <cell r="S430">
            <v>1255</v>
          </cell>
          <cell r="T430">
            <v>11712</v>
          </cell>
          <cell r="U430">
            <v>1924</v>
          </cell>
          <cell r="V430">
            <v>13636</v>
          </cell>
          <cell r="W430">
            <v>1154</v>
          </cell>
          <cell r="X430">
            <v>12699</v>
          </cell>
          <cell r="Y430">
            <v>12699</v>
          </cell>
          <cell r="Z430">
            <v>14790</v>
          </cell>
          <cell r="AA430">
            <v>1270</v>
          </cell>
          <cell r="AB430">
            <v>13969</v>
          </cell>
          <cell r="AC430">
            <v>13969</v>
          </cell>
          <cell r="AD430">
            <v>16060</v>
          </cell>
          <cell r="AE430">
            <v>1270</v>
          </cell>
          <cell r="AF430">
            <v>1047.675</v>
          </cell>
          <cell r="AG430">
            <v>15016.674999999999</v>
          </cell>
          <cell r="AH430">
            <v>2614.2339062499996</v>
          </cell>
          <cell r="AI430">
            <v>1501.6675</v>
          </cell>
          <cell r="AJ430">
            <v>16518.342499999999</v>
          </cell>
          <cell r="AK430">
            <v>19132.576406249998</v>
          </cell>
          <cell r="AL430">
            <v>1651.8342499999999</v>
          </cell>
          <cell r="AM430">
            <v>18170.176749999999</v>
          </cell>
          <cell r="AN430">
            <v>0</v>
          </cell>
          <cell r="AO430">
            <v>20784.410656249998</v>
          </cell>
          <cell r="AP430" t="str">
            <v>PAID UP TO JANUARY 2018</v>
          </cell>
          <cell r="AQ430">
            <v>0</v>
          </cell>
          <cell r="AS430">
            <v>20784</v>
          </cell>
          <cell r="AU430" t="str">
            <v>House No. 12/B-XI, Bakhar Road Mohallah Jogianwala, Jhang Saddar.</v>
          </cell>
          <cell r="AV430" t="str">
            <v>0300-6333673</v>
          </cell>
          <cell r="AW430">
            <v>0</v>
          </cell>
          <cell r="AY430" t="str">
            <v>Multan</v>
          </cell>
          <cell r="AZ430">
            <v>399744</v>
          </cell>
          <cell r="BA430">
            <v>7693</v>
          </cell>
        </row>
        <row r="431">
          <cell r="B431">
            <v>425</v>
          </cell>
          <cell r="C431" t="str">
            <v>Mr. Ch. Rehmat Ali s/o Ch. Jamal Din.</v>
          </cell>
          <cell r="D431" t="str">
            <v>PSO</v>
          </cell>
          <cell r="E431">
            <v>18732</v>
          </cell>
          <cell r="F431" t="str">
            <v>Multan</v>
          </cell>
          <cell r="G431" t="str">
            <v>901021-0</v>
          </cell>
          <cell r="H431" t="str">
            <v>N.B.P Timber Market Vehari Road Multan.</v>
          </cell>
          <cell r="I431">
            <v>835</v>
          </cell>
          <cell r="J431">
            <v>40646</v>
          </cell>
          <cell r="K431">
            <v>19</v>
          </cell>
          <cell r="L431" t="str">
            <v>P</v>
          </cell>
          <cell r="M431">
            <v>25225.42</v>
          </cell>
          <cell r="N431">
            <v>29009.232999999997</v>
          </cell>
          <cell r="O431">
            <v>3783.8129999999983</v>
          </cell>
          <cell r="P431">
            <v>29009.232999999997</v>
          </cell>
          <cell r="Q431">
            <v>5801.8465999999999</v>
          </cell>
          <cell r="R431">
            <v>34811</v>
          </cell>
          <cell r="S431">
            <v>4351</v>
          </cell>
          <cell r="T431">
            <v>39162</v>
          </cell>
          <cell r="U431">
            <v>6672</v>
          </cell>
          <cell r="V431">
            <v>45834</v>
          </cell>
          <cell r="W431">
            <v>4003</v>
          </cell>
          <cell r="X431">
            <v>44035</v>
          </cell>
          <cell r="Y431">
            <v>44035</v>
          </cell>
          <cell r="Z431">
            <v>49837</v>
          </cell>
          <cell r="AA431">
            <v>4404</v>
          </cell>
          <cell r="AB431">
            <v>48439</v>
          </cell>
          <cell r="AC431">
            <v>48439</v>
          </cell>
          <cell r="AD431">
            <v>54241</v>
          </cell>
          <cell r="AE431">
            <v>4404</v>
          </cell>
          <cell r="AF431">
            <v>3632.9249999999997</v>
          </cell>
          <cell r="AG431">
            <v>52071.925000000003</v>
          </cell>
          <cell r="AH431">
            <v>7252.30825</v>
          </cell>
          <cell r="AI431">
            <v>5207.192500000001</v>
          </cell>
          <cell r="AJ431">
            <v>57279.117500000008</v>
          </cell>
          <cell r="AK431">
            <v>64531.425750000009</v>
          </cell>
          <cell r="AL431">
            <v>5727.9117500000011</v>
          </cell>
          <cell r="AM431">
            <v>63007.029250000007</v>
          </cell>
          <cell r="AN431">
            <v>0</v>
          </cell>
          <cell r="AO431">
            <v>70259.337500000009</v>
          </cell>
          <cell r="AP431" t="str">
            <v>PAID UP TO JANUARY 2018</v>
          </cell>
          <cell r="AQ431">
            <v>0</v>
          </cell>
          <cell r="AS431">
            <v>70259</v>
          </cell>
          <cell r="AU431" t="str">
            <v>Chak No. 108/7-R, Tehsil Chichawatni, Distt. Sahiwal.</v>
          </cell>
          <cell r="AV431" t="str">
            <v>0301-7450763</v>
          </cell>
          <cell r="AW431">
            <v>0</v>
          </cell>
          <cell r="AY431" t="str">
            <v>Multan</v>
          </cell>
          <cell r="AZ431">
            <v>1386190</v>
          </cell>
          <cell r="BA431">
            <v>26677</v>
          </cell>
        </row>
        <row r="432">
          <cell r="B432">
            <v>426</v>
          </cell>
          <cell r="C432" t="str">
            <v>Miss Naseeban d/o Darhoon Khan Malah</v>
          </cell>
          <cell r="D432" t="str">
            <v>N/Qasid</v>
          </cell>
          <cell r="E432">
            <v>0</v>
          </cell>
          <cell r="F432" t="str">
            <v>Sakrand</v>
          </cell>
          <cell r="G432" t="str">
            <v>8773-6</v>
          </cell>
          <cell r="H432" t="str">
            <v>N.B.P Sakrand.</v>
          </cell>
          <cell r="I432">
            <v>56</v>
          </cell>
          <cell r="J432">
            <v>36959</v>
          </cell>
          <cell r="K432">
            <v>2</v>
          </cell>
          <cell r="L432" t="str">
            <v>F</v>
          </cell>
          <cell r="M432">
            <v>2170</v>
          </cell>
          <cell r="N432">
            <v>0</v>
          </cell>
          <cell r="O432">
            <v>80</v>
          </cell>
          <cell r="P432">
            <v>2250</v>
          </cell>
          <cell r="Q432">
            <v>976.5</v>
          </cell>
          <cell r="R432">
            <v>3227</v>
          </cell>
          <cell r="S432">
            <v>450</v>
          </cell>
          <cell r="T432">
            <v>3677</v>
          </cell>
          <cell r="U432">
            <v>540</v>
          </cell>
          <cell r="V432">
            <v>4217</v>
          </cell>
          <cell r="W432">
            <v>324</v>
          </cell>
          <cell r="X432">
            <v>3565</v>
          </cell>
          <cell r="Y432">
            <v>3750</v>
          </cell>
          <cell r="Z432">
            <v>4727</v>
          </cell>
          <cell r="AA432">
            <v>375</v>
          </cell>
          <cell r="AB432">
            <v>4126</v>
          </cell>
          <cell r="AC432">
            <v>4500</v>
          </cell>
          <cell r="AD432">
            <v>5477</v>
          </cell>
          <cell r="AE432">
            <v>619</v>
          </cell>
          <cell r="AF432">
            <v>337.5</v>
          </cell>
          <cell r="AG432">
            <v>4837.5</v>
          </cell>
          <cell r="AH432">
            <v>1220.625</v>
          </cell>
          <cell r="AI432">
            <v>483.75</v>
          </cell>
          <cell r="AJ432">
            <v>5321.25</v>
          </cell>
          <cell r="AK432">
            <v>6541.875</v>
          </cell>
          <cell r="AL432">
            <v>532.125</v>
          </cell>
          <cell r="AM432">
            <v>5853.375</v>
          </cell>
          <cell r="AN432">
            <v>0</v>
          </cell>
          <cell r="AO432">
            <v>7074</v>
          </cell>
          <cell r="AP432" t="str">
            <v>PAID UP TO JANUARY 2018</v>
          </cell>
          <cell r="AQ432">
            <v>0</v>
          </cell>
          <cell r="AS432">
            <v>7074</v>
          </cell>
          <cell r="AU432" t="str">
            <v>Village Abdul Hakeem Malah, Taluka Sakrand Distt. Shaheed Benazir Abad.</v>
          </cell>
          <cell r="AV432" t="str">
            <v>0300-2389816</v>
          </cell>
          <cell r="AW432">
            <v>0</v>
          </cell>
          <cell r="AY432" t="str">
            <v>Sakrand</v>
          </cell>
          <cell r="AZ432">
            <v>147741</v>
          </cell>
          <cell r="BA432">
            <v>1592.22</v>
          </cell>
        </row>
        <row r="433">
          <cell r="B433">
            <v>427</v>
          </cell>
          <cell r="C433" t="str">
            <v>Mr. Mohammad Saleem s/o Kareem Buksh</v>
          </cell>
          <cell r="D433" t="str">
            <v>Admin Officer</v>
          </cell>
          <cell r="E433">
            <v>18906</v>
          </cell>
          <cell r="F433" t="str">
            <v>Multan</v>
          </cell>
          <cell r="G433" t="str">
            <v>900707-3</v>
          </cell>
          <cell r="H433" t="str">
            <v>N.B.P Timber Market Vehari Road Multan.</v>
          </cell>
          <cell r="I433">
            <v>835</v>
          </cell>
          <cell r="J433">
            <v>40791</v>
          </cell>
          <cell r="K433">
            <v>18</v>
          </cell>
          <cell r="L433" t="str">
            <v>P</v>
          </cell>
          <cell r="M433">
            <v>18394.5</v>
          </cell>
          <cell r="N433">
            <v>21153.674999999999</v>
          </cell>
          <cell r="O433">
            <v>2759.1749999999993</v>
          </cell>
          <cell r="P433">
            <v>21153.674999999999</v>
          </cell>
          <cell r="Q433">
            <v>4230.7349999999997</v>
          </cell>
          <cell r="R433">
            <v>25384</v>
          </cell>
          <cell r="S433">
            <v>3173</v>
          </cell>
          <cell r="T433">
            <v>28557</v>
          </cell>
          <cell r="U433">
            <v>4865</v>
          </cell>
          <cell r="V433">
            <v>33422</v>
          </cell>
          <cell r="W433">
            <v>2919</v>
          </cell>
          <cell r="X433">
            <v>32110</v>
          </cell>
          <cell r="Y433">
            <v>32110</v>
          </cell>
          <cell r="Z433">
            <v>36341</v>
          </cell>
          <cell r="AA433">
            <v>3211</v>
          </cell>
          <cell r="AB433">
            <v>35321</v>
          </cell>
          <cell r="AC433">
            <v>35321</v>
          </cell>
          <cell r="AD433">
            <v>39552</v>
          </cell>
          <cell r="AE433">
            <v>3211</v>
          </cell>
          <cell r="AF433">
            <v>2649.0749999999998</v>
          </cell>
          <cell r="AG433">
            <v>37970.074999999997</v>
          </cell>
          <cell r="AH433">
            <v>5288.4187499999998</v>
          </cell>
          <cell r="AI433">
            <v>3797.0074999999997</v>
          </cell>
          <cell r="AJ433">
            <v>41767.082499999997</v>
          </cell>
          <cell r="AK433">
            <v>47055.501249999994</v>
          </cell>
          <cell r="AL433">
            <v>4176.7082499999997</v>
          </cell>
          <cell r="AM433">
            <v>45943.79075</v>
          </cell>
          <cell r="AN433">
            <v>0</v>
          </cell>
          <cell r="AO433">
            <v>51232.209499999997</v>
          </cell>
          <cell r="AP433" t="str">
            <v>PAID UP TO JANUARY 2018</v>
          </cell>
          <cell r="AQ433">
            <v>0</v>
          </cell>
          <cell r="AS433">
            <v>51232</v>
          </cell>
          <cell r="AU433" t="str">
            <v>House No. 888-A/97, Street No.3-C, Bilal Colony, Old Shujabad Road, Multan.</v>
          </cell>
          <cell r="AV433" t="str">
            <v>0300-6374478</v>
          </cell>
          <cell r="AY433" t="str">
            <v>Multan</v>
          </cell>
          <cell r="AZ433">
            <v>1010816</v>
          </cell>
          <cell r="BA433">
            <v>19453</v>
          </cell>
        </row>
        <row r="434">
          <cell r="B434">
            <v>428</v>
          </cell>
          <cell r="C434" t="str">
            <v>Mr. Faran Ud Din s/o Usman Ud Din</v>
          </cell>
          <cell r="D434" t="str">
            <v>Assistt Secretary</v>
          </cell>
          <cell r="E434">
            <v>18636</v>
          </cell>
          <cell r="F434" t="str">
            <v>Khi/P.I.D.C</v>
          </cell>
          <cell r="G434" t="str">
            <v>19693-6</v>
          </cell>
          <cell r="H434" t="str">
            <v>N.B.P P.I.D.C House Branch Karachi.</v>
          </cell>
          <cell r="I434">
            <v>50</v>
          </cell>
          <cell r="J434" t="str">
            <v>31/07/2011</v>
          </cell>
          <cell r="K434">
            <v>18</v>
          </cell>
          <cell r="L434" t="str">
            <v>P</v>
          </cell>
          <cell r="M434">
            <v>18389.57</v>
          </cell>
          <cell r="N434">
            <v>21148.005499999999</v>
          </cell>
          <cell r="O434">
            <v>2758.4354999999996</v>
          </cell>
          <cell r="P434">
            <v>21148.005499999999</v>
          </cell>
          <cell r="Q434">
            <v>4229.6010999999999</v>
          </cell>
          <cell r="R434">
            <v>25378</v>
          </cell>
          <cell r="S434">
            <v>3172</v>
          </cell>
          <cell r="T434">
            <v>28550</v>
          </cell>
          <cell r="U434">
            <v>4864</v>
          </cell>
          <cell r="V434">
            <v>33414</v>
          </cell>
          <cell r="W434">
            <v>2918</v>
          </cell>
          <cell r="X434">
            <v>32102</v>
          </cell>
          <cell r="Y434">
            <v>32102</v>
          </cell>
          <cell r="Z434">
            <v>36332</v>
          </cell>
          <cell r="AA434">
            <v>3210</v>
          </cell>
          <cell r="AB434">
            <v>35312</v>
          </cell>
          <cell r="AC434">
            <v>35312</v>
          </cell>
          <cell r="AD434">
            <v>39542</v>
          </cell>
          <cell r="AE434">
            <v>3210</v>
          </cell>
          <cell r="AF434">
            <v>2648.4</v>
          </cell>
          <cell r="AG434">
            <v>37960.400000000001</v>
          </cell>
          <cell r="AH434">
            <v>5287.0013749999998</v>
          </cell>
          <cell r="AI434">
            <v>3796.0400000000004</v>
          </cell>
          <cell r="AJ434">
            <v>41756.44</v>
          </cell>
          <cell r="AK434">
            <v>47043.441375000002</v>
          </cell>
          <cell r="AL434">
            <v>4175.6440000000002</v>
          </cell>
          <cell r="AM434">
            <v>45932.084000000003</v>
          </cell>
          <cell r="AN434">
            <v>0</v>
          </cell>
          <cell r="AO434">
            <v>51219.085375000002</v>
          </cell>
          <cell r="AP434" t="str">
            <v>PAID UP TO JANUARY 2018</v>
          </cell>
          <cell r="AQ434">
            <v>0</v>
          </cell>
          <cell r="AS434">
            <v>51219</v>
          </cell>
          <cell r="AU434" t="str">
            <v>E-15 Rafah-e-Aam Society, Malir Halt, Karachi.</v>
          </cell>
          <cell r="AV434" t="str">
            <v>0301-8239529</v>
          </cell>
          <cell r="AY434" t="str">
            <v>Hear Quarter</v>
          </cell>
          <cell r="AZ434">
            <v>1470091</v>
          </cell>
          <cell r="BA434">
            <v>28291</v>
          </cell>
        </row>
        <row r="435">
          <cell r="B435">
            <v>429</v>
          </cell>
          <cell r="C435" t="str">
            <v>Mr. Javed Abbas s/o Muhammad Hussain</v>
          </cell>
          <cell r="D435" t="str">
            <v>UDC</v>
          </cell>
          <cell r="E435" t="str">
            <v>14/07/1951</v>
          </cell>
          <cell r="F435" t="str">
            <v>Khi/P.I.D.C</v>
          </cell>
          <cell r="G435" t="str">
            <v>20498-1</v>
          </cell>
          <cell r="H435" t="str">
            <v>N.B.P P.I.D.C House Branch Karachi.</v>
          </cell>
          <cell r="I435">
            <v>50</v>
          </cell>
          <cell r="J435" t="str">
            <v>13/07/2011</v>
          </cell>
          <cell r="K435">
            <v>9</v>
          </cell>
          <cell r="L435" t="str">
            <v>P</v>
          </cell>
          <cell r="M435">
            <v>7835</v>
          </cell>
          <cell r="N435">
            <v>9010.25</v>
          </cell>
          <cell r="O435">
            <v>1175.25</v>
          </cell>
          <cell r="P435">
            <v>9010.25</v>
          </cell>
          <cell r="Q435">
            <v>2252.5625</v>
          </cell>
          <cell r="R435">
            <v>11262.8125</v>
          </cell>
          <cell r="S435">
            <v>1351.5374999999999</v>
          </cell>
          <cell r="T435">
            <v>12614</v>
          </cell>
          <cell r="U435">
            <v>2072</v>
          </cell>
          <cell r="V435">
            <v>14686</v>
          </cell>
          <cell r="W435">
            <v>1243</v>
          </cell>
          <cell r="X435">
            <v>13676</v>
          </cell>
          <cell r="Y435">
            <v>13676</v>
          </cell>
          <cell r="Z435">
            <v>15929</v>
          </cell>
          <cell r="AA435">
            <v>1368</v>
          </cell>
          <cell r="AB435">
            <v>15044</v>
          </cell>
          <cell r="AC435">
            <v>15044</v>
          </cell>
          <cell r="AD435">
            <v>17297</v>
          </cell>
          <cell r="AE435">
            <v>1368</v>
          </cell>
          <cell r="AF435">
            <v>1128.3</v>
          </cell>
          <cell r="AG435">
            <v>16172.3</v>
          </cell>
          <cell r="AH435">
            <v>2815.703125</v>
          </cell>
          <cell r="AI435">
            <v>1617.23</v>
          </cell>
          <cell r="AJ435">
            <v>17789.53</v>
          </cell>
          <cell r="AK435">
            <v>20605.233124999999</v>
          </cell>
          <cell r="AL435">
            <v>1778.953</v>
          </cell>
          <cell r="AM435">
            <v>19568.483</v>
          </cell>
          <cell r="AN435">
            <v>0</v>
          </cell>
          <cell r="AO435">
            <v>22384.186125</v>
          </cell>
          <cell r="AP435" t="str">
            <v>PAID UP TO JANUARY 2018</v>
          </cell>
          <cell r="AQ435">
            <v>0</v>
          </cell>
          <cell r="AS435">
            <v>22384</v>
          </cell>
          <cell r="AU435" t="str">
            <v>B-1, Al Falah Socoety, Shah Faisal Colony No.3, Karachi</v>
          </cell>
          <cell r="AV435" t="str">
            <v>03242701940</v>
          </cell>
          <cell r="AW435">
            <v>0</v>
          </cell>
          <cell r="AY435" t="str">
            <v>PICR&amp;T</v>
          </cell>
          <cell r="AZ435">
            <v>626350</v>
          </cell>
          <cell r="BA435">
            <v>12054</v>
          </cell>
        </row>
        <row r="436">
          <cell r="B436">
            <v>430</v>
          </cell>
          <cell r="C436" t="str">
            <v>Mst. Gulaan w/o Muhammad Juman.</v>
          </cell>
          <cell r="D436" t="str">
            <v>F/Asstt</v>
          </cell>
          <cell r="E436">
            <v>20550</v>
          </cell>
          <cell r="F436" t="str">
            <v>Sakrand</v>
          </cell>
          <cell r="G436" t="str">
            <v>8877-1</v>
          </cell>
          <cell r="H436" t="str">
            <v>N.B.P Sakrand.</v>
          </cell>
          <cell r="I436">
            <v>56</v>
          </cell>
          <cell r="J436">
            <v>40555</v>
          </cell>
          <cell r="K436">
            <v>11</v>
          </cell>
          <cell r="L436" t="str">
            <v>F</v>
          </cell>
          <cell r="M436">
            <v>6016</v>
          </cell>
          <cell r="N436">
            <v>10377.599999999999</v>
          </cell>
          <cell r="O436">
            <v>4361.5999999999985</v>
          </cell>
          <cell r="P436">
            <v>10377.599999999999</v>
          </cell>
          <cell r="Q436">
            <v>2594.3999999999996</v>
          </cell>
          <cell r="R436">
            <v>12972</v>
          </cell>
          <cell r="S436">
            <v>1556.6399999999996</v>
          </cell>
          <cell r="T436">
            <v>14528</v>
          </cell>
          <cell r="U436">
            <v>2387</v>
          </cell>
          <cell r="V436">
            <v>16915</v>
          </cell>
          <cell r="W436">
            <v>1432</v>
          </cell>
          <cell r="X436">
            <v>15753</v>
          </cell>
          <cell r="Y436">
            <v>15753</v>
          </cell>
          <cell r="Z436">
            <v>18347</v>
          </cell>
          <cell r="AA436">
            <v>1575</v>
          </cell>
          <cell r="AB436">
            <v>17328</v>
          </cell>
          <cell r="AC436">
            <v>17328</v>
          </cell>
          <cell r="AD436">
            <v>19922</v>
          </cell>
          <cell r="AE436">
            <v>1575</v>
          </cell>
          <cell r="AF436">
            <v>1299.5999999999999</v>
          </cell>
          <cell r="AG436">
            <v>18627.599999999999</v>
          </cell>
          <cell r="AH436">
            <v>3242.9999999999995</v>
          </cell>
          <cell r="AI436">
            <v>1862.76</v>
          </cell>
          <cell r="AJ436">
            <v>20490.359999999997</v>
          </cell>
          <cell r="AK436">
            <v>23733.359999999997</v>
          </cell>
          <cell r="AL436">
            <v>2049.0359999999996</v>
          </cell>
          <cell r="AM436">
            <v>22539.395999999997</v>
          </cell>
          <cell r="AN436">
            <v>0</v>
          </cell>
          <cell r="AO436">
            <v>25782.395999999997</v>
          </cell>
          <cell r="AP436" t="str">
            <v>PAID UP TO JANUARY 2018</v>
          </cell>
          <cell r="AQ436">
            <v>0</v>
          </cell>
          <cell r="AS436">
            <v>25782</v>
          </cell>
          <cell r="AU436" t="str">
            <v>Village Tali, Taluka Sakrand, District Shaheed Benazirabad. Nawabshah.</v>
          </cell>
          <cell r="AV436">
            <v>0</v>
          </cell>
          <cell r="AY436" t="str">
            <v>Sakrand</v>
          </cell>
          <cell r="AZ436">
            <v>375840</v>
          </cell>
          <cell r="BA436">
            <v>8270.5</v>
          </cell>
        </row>
        <row r="437">
          <cell r="B437">
            <v>431</v>
          </cell>
          <cell r="C437" t="str">
            <v>Mr. Ghulam Rasool Panhwar s/o M Ismail Panhwar.</v>
          </cell>
          <cell r="D437" t="str">
            <v>S.S.O</v>
          </cell>
          <cell r="E437">
            <v>18636</v>
          </cell>
          <cell r="F437" t="str">
            <v>Sakrand</v>
          </cell>
          <cell r="G437" t="str">
            <v>406-8</v>
          </cell>
          <cell r="H437" t="str">
            <v>N.B.P Sakrand.</v>
          </cell>
          <cell r="I437">
            <v>56</v>
          </cell>
          <cell r="J437">
            <v>40756</v>
          </cell>
          <cell r="K437">
            <v>19</v>
          </cell>
          <cell r="L437" t="str">
            <v>P</v>
          </cell>
          <cell r="M437">
            <v>22522.5</v>
          </cell>
          <cell r="N437">
            <v>25900.874999999996</v>
          </cell>
          <cell r="O437">
            <v>3378.3749999999964</v>
          </cell>
          <cell r="P437">
            <v>25900.874999999996</v>
          </cell>
          <cell r="Q437">
            <v>5180.1749999999993</v>
          </cell>
          <cell r="R437">
            <v>31081.049999999996</v>
          </cell>
          <cell r="S437">
            <v>3885.1312499999995</v>
          </cell>
          <cell r="T437">
            <v>34966</v>
          </cell>
          <cell r="U437">
            <v>5957</v>
          </cell>
          <cell r="V437">
            <v>40923</v>
          </cell>
          <cell r="W437">
            <v>3574</v>
          </cell>
          <cell r="X437">
            <v>39317</v>
          </cell>
          <cell r="Y437">
            <v>39317</v>
          </cell>
          <cell r="Z437">
            <v>44497</v>
          </cell>
          <cell r="AA437">
            <v>3932</v>
          </cell>
          <cell r="AB437">
            <v>43249</v>
          </cell>
          <cell r="AC437">
            <v>43249</v>
          </cell>
          <cell r="AD437">
            <v>48429</v>
          </cell>
          <cell r="AE437">
            <v>3932</v>
          </cell>
          <cell r="AF437">
            <v>3243.6749999999997</v>
          </cell>
          <cell r="AG437">
            <v>46492.675000000003</v>
          </cell>
          <cell r="AH437">
            <v>6475.2187499999991</v>
          </cell>
          <cell r="AI437">
            <v>4649.2675000000008</v>
          </cell>
          <cell r="AJ437">
            <v>51141.942500000005</v>
          </cell>
          <cell r="AK437">
            <v>57617.161250000005</v>
          </cell>
          <cell r="AL437">
            <v>5114.1942500000005</v>
          </cell>
          <cell r="AM437">
            <v>56256.136750000005</v>
          </cell>
          <cell r="AN437">
            <v>0</v>
          </cell>
          <cell r="AO437">
            <v>62731.355500000005</v>
          </cell>
          <cell r="AP437" t="str">
            <v>PAID UP TO JANUARY 2018</v>
          </cell>
          <cell r="AQ437">
            <v>0</v>
          </cell>
          <cell r="AS437">
            <v>62731</v>
          </cell>
          <cell r="AU437" t="str">
            <v>Sachal Colony, Ward-10, Sakrand Town, Disst. Shaheed Benazirabad.</v>
          </cell>
          <cell r="AV437" t="str">
            <v>0347-3657756</v>
          </cell>
          <cell r="AY437" t="str">
            <v>Sakrand</v>
          </cell>
          <cell r="AZ437">
            <v>1800483</v>
          </cell>
          <cell r="BA437">
            <v>34650</v>
          </cell>
        </row>
        <row r="438">
          <cell r="B438">
            <v>432</v>
          </cell>
          <cell r="C438" t="str">
            <v>Mr. Faiz Muhammad Keerio s/o Ahmed Khan Keerio.</v>
          </cell>
          <cell r="D438" t="str">
            <v>Tubewell Operator</v>
          </cell>
          <cell r="E438">
            <v>18691</v>
          </cell>
          <cell r="F438" t="str">
            <v>Sakrand</v>
          </cell>
          <cell r="G438" t="str">
            <v>972-2</v>
          </cell>
          <cell r="H438" t="str">
            <v>N.B.P Sakrand.</v>
          </cell>
          <cell r="I438">
            <v>56</v>
          </cell>
          <cell r="J438">
            <v>40635</v>
          </cell>
          <cell r="K438">
            <v>4</v>
          </cell>
          <cell r="L438" t="str">
            <v>P</v>
          </cell>
          <cell r="M438">
            <v>4924.6197000000002</v>
          </cell>
          <cell r="N438">
            <v>5663.3126549999997</v>
          </cell>
          <cell r="O438">
            <v>738.69295499999953</v>
          </cell>
          <cell r="P438">
            <v>5663.3126549999997</v>
          </cell>
          <cell r="Q438">
            <v>1415.8281637499999</v>
          </cell>
          <cell r="R438">
            <v>7079.1408187500001</v>
          </cell>
          <cell r="S438">
            <v>849.49689824999996</v>
          </cell>
          <cell r="T438">
            <v>7929</v>
          </cell>
          <cell r="U438">
            <v>1303</v>
          </cell>
          <cell r="V438">
            <v>9232</v>
          </cell>
          <cell r="W438">
            <v>782</v>
          </cell>
          <cell r="X438">
            <v>8598</v>
          </cell>
          <cell r="Y438">
            <v>8598</v>
          </cell>
          <cell r="Z438">
            <v>10014</v>
          </cell>
          <cell r="AA438">
            <v>860</v>
          </cell>
          <cell r="AB438">
            <v>9458</v>
          </cell>
          <cell r="AC438">
            <v>9458</v>
          </cell>
          <cell r="AD438">
            <v>10874</v>
          </cell>
          <cell r="AE438">
            <v>860</v>
          </cell>
          <cell r="AF438">
            <v>709.35</v>
          </cell>
          <cell r="AG438">
            <v>10167.35</v>
          </cell>
          <cell r="AH438">
            <v>1769.7852046875</v>
          </cell>
          <cell r="AI438">
            <v>1016.7350000000001</v>
          </cell>
          <cell r="AJ438">
            <v>11184.085000000001</v>
          </cell>
          <cell r="AK438">
            <v>12953.870204687501</v>
          </cell>
          <cell r="AL438">
            <v>1118.4085000000002</v>
          </cell>
          <cell r="AM438">
            <v>12302.4935</v>
          </cell>
          <cell r="AN438">
            <v>0</v>
          </cell>
          <cell r="AO438">
            <v>14072.2787046875</v>
          </cell>
          <cell r="AP438" t="str">
            <v>PAID UP TO JANUARY 2018</v>
          </cell>
          <cell r="AQ438">
            <v>0</v>
          </cell>
          <cell r="AS438">
            <v>14072</v>
          </cell>
          <cell r="AU438" t="str">
            <v>Village Saand Keerio Near A.T.I Sakrand, Distt. Shaheed Benazir Abad (N. Shah)</v>
          </cell>
          <cell r="AV438" t="str">
            <v>0344-8397407</v>
          </cell>
          <cell r="AY438" t="str">
            <v>Sakrand</v>
          </cell>
          <cell r="AZ438">
            <v>270618</v>
          </cell>
          <cell r="BA438">
            <v>5208</v>
          </cell>
        </row>
        <row r="439">
          <cell r="B439">
            <v>433</v>
          </cell>
          <cell r="C439" t="str">
            <v>Mr. Muhammad Yaqub s/o Mian Nawab Din.</v>
          </cell>
          <cell r="D439" t="str">
            <v>Lab Attendant</v>
          </cell>
          <cell r="E439" t="str">
            <v>18/05/1951</v>
          </cell>
          <cell r="F439" t="str">
            <v>Multan</v>
          </cell>
          <cell r="G439" t="str">
            <v>905019-5</v>
          </cell>
          <cell r="H439" t="str">
            <v>N.B.P Timber Market Vehari Road Multan.</v>
          </cell>
          <cell r="I439">
            <v>835</v>
          </cell>
          <cell r="J439" t="str">
            <v>17/05/2011</v>
          </cell>
          <cell r="K439">
            <v>5</v>
          </cell>
          <cell r="L439" t="str">
            <v>P</v>
          </cell>
          <cell r="M439">
            <v>3877.45</v>
          </cell>
          <cell r="N439">
            <v>4459.0674999999992</v>
          </cell>
          <cell r="O439">
            <v>581.61749999999938</v>
          </cell>
          <cell r="P439">
            <v>4459.0674999999992</v>
          </cell>
          <cell r="Q439">
            <v>1114.7668749999998</v>
          </cell>
          <cell r="R439">
            <v>5573.8343749999985</v>
          </cell>
          <cell r="S439">
            <v>668.86012499999981</v>
          </cell>
          <cell r="T439">
            <v>6243</v>
          </cell>
          <cell r="U439">
            <v>1026</v>
          </cell>
          <cell r="V439">
            <v>7269</v>
          </cell>
          <cell r="W439">
            <v>615</v>
          </cell>
          <cell r="X439">
            <v>6769</v>
          </cell>
          <cell r="Y439">
            <v>6769</v>
          </cell>
          <cell r="Z439">
            <v>7884</v>
          </cell>
          <cell r="AA439">
            <v>677</v>
          </cell>
          <cell r="AB439">
            <v>7446</v>
          </cell>
          <cell r="AC439">
            <v>7446</v>
          </cell>
          <cell r="AD439">
            <v>8561</v>
          </cell>
          <cell r="AE439">
            <v>677</v>
          </cell>
          <cell r="AF439">
            <v>558.44999999999993</v>
          </cell>
          <cell r="AG439">
            <v>8004.45</v>
          </cell>
          <cell r="AH439">
            <v>1393.4585937499996</v>
          </cell>
          <cell r="AI439">
            <v>800.44500000000005</v>
          </cell>
          <cell r="AJ439">
            <v>8804.8950000000004</v>
          </cell>
          <cell r="AK439">
            <v>10198.35359375</v>
          </cell>
          <cell r="AL439">
            <v>880.48950000000013</v>
          </cell>
          <cell r="AM439">
            <v>9685.3845000000001</v>
          </cell>
          <cell r="AN439">
            <v>0</v>
          </cell>
          <cell r="AO439">
            <v>11078.84309375</v>
          </cell>
          <cell r="AP439" t="str">
            <v>PAID UP TO JANUARY 2018</v>
          </cell>
          <cell r="AQ439">
            <v>0</v>
          </cell>
          <cell r="AS439">
            <v>11079</v>
          </cell>
          <cell r="AU439" t="str">
            <v>House No.33/A, Manzoorabad, Outside Dehli Gate, Multan.</v>
          </cell>
          <cell r="AV439" t="str">
            <v>0302-7343351</v>
          </cell>
          <cell r="AY439" t="str">
            <v>Multan</v>
          </cell>
          <cell r="AZ439">
            <v>213075</v>
          </cell>
          <cell r="BA439">
            <v>4100</v>
          </cell>
        </row>
        <row r="440">
          <cell r="B440">
            <v>434</v>
          </cell>
          <cell r="C440" t="str">
            <v>Mst. Wasso w/o Muhammad Ashiq.</v>
          </cell>
          <cell r="D440" t="str">
            <v>Lab Attendant</v>
          </cell>
          <cell r="E440" t="str">
            <v>18/01/1953</v>
          </cell>
          <cell r="F440" t="str">
            <v>Multan</v>
          </cell>
          <cell r="G440" t="str">
            <v>6743-5</v>
          </cell>
          <cell r="H440" t="str">
            <v>N.B.P Timber Market Vehari Road Multan.</v>
          </cell>
          <cell r="I440">
            <v>835</v>
          </cell>
          <cell r="J440">
            <v>40551</v>
          </cell>
          <cell r="K440">
            <v>5</v>
          </cell>
          <cell r="L440" t="str">
            <v>F</v>
          </cell>
          <cell r="M440">
            <v>4750.47</v>
          </cell>
          <cell r="N440">
            <v>5463.04</v>
          </cell>
          <cell r="O440">
            <v>712.56999999999971</v>
          </cell>
          <cell r="P440">
            <v>5463.04</v>
          </cell>
          <cell r="Q440">
            <v>1365.76</v>
          </cell>
          <cell r="R440">
            <v>6828.8</v>
          </cell>
          <cell r="S440">
            <v>819.45600000000002</v>
          </cell>
          <cell r="T440">
            <v>7648</v>
          </cell>
          <cell r="U440">
            <v>1256</v>
          </cell>
          <cell r="V440">
            <v>8904</v>
          </cell>
          <cell r="W440">
            <v>754</v>
          </cell>
          <cell r="X440">
            <v>8292</v>
          </cell>
          <cell r="Y440">
            <v>8292</v>
          </cell>
          <cell r="Z440">
            <v>9658</v>
          </cell>
          <cell r="AA440">
            <v>829</v>
          </cell>
          <cell r="AB440">
            <v>9121</v>
          </cell>
          <cell r="AC440">
            <v>9121</v>
          </cell>
          <cell r="AD440">
            <v>10487</v>
          </cell>
          <cell r="AE440">
            <v>829</v>
          </cell>
          <cell r="AF440">
            <v>684.07499999999993</v>
          </cell>
          <cell r="AG440">
            <v>9805.0750000000007</v>
          </cell>
          <cell r="AH440">
            <v>1707.2</v>
          </cell>
          <cell r="AI440">
            <v>980.50750000000016</v>
          </cell>
          <cell r="AJ440">
            <v>10785.5825</v>
          </cell>
          <cell r="AK440">
            <v>12492.782500000001</v>
          </cell>
          <cell r="AL440">
            <v>1078.55825</v>
          </cell>
          <cell r="AM440">
            <v>11864.14075</v>
          </cell>
          <cell r="AN440">
            <v>0</v>
          </cell>
          <cell r="AO440">
            <v>13571.340750000001</v>
          </cell>
          <cell r="AP440" t="str">
            <v>PAID UP TO JANUARY 2018</v>
          </cell>
          <cell r="AQ440">
            <v>0</v>
          </cell>
          <cell r="AS440">
            <v>13571</v>
          </cell>
          <cell r="AU440" t="str">
            <v>Mouza saria, Post Office Lasoori, Tehsil Shujabad &amp; Distt.Multan</v>
          </cell>
          <cell r="AV440" t="str">
            <v>0300-6342358</v>
          </cell>
          <cell r="AY440" t="str">
            <v>Multan</v>
          </cell>
          <cell r="AZ440">
            <v>175475</v>
          </cell>
          <cell r="BA440">
            <v>4354</v>
          </cell>
        </row>
        <row r="441">
          <cell r="B441">
            <v>435</v>
          </cell>
          <cell r="C441" t="str">
            <v>Mst. Kaniz Fatima W/O Ghulam Nabi Dayo s/o M. Ismail Dayo</v>
          </cell>
          <cell r="D441" t="str">
            <v>S.S.O</v>
          </cell>
          <cell r="E441">
            <v>18963</v>
          </cell>
          <cell r="F441" t="str">
            <v>Ghotki</v>
          </cell>
          <cell r="G441">
            <v>3136269052</v>
          </cell>
          <cell r="H441" t="str">
            <v>N.B.P Panu Akil City Branch, Distt.Sukkur</v>
          </cell>
          <cell r="I441">
            <v>46</v>
          </cell>
          <cell r="J441">
            <v>40877</v>
          </cell>
          <cell r="K441">
            <v>19</v>
          </cell>
          <cell r="L441" t="str">
            <v>F</v>
          </cell>
          <cell r="M441">
            <v>14332.5</v>
          </cell>
          <cell r="N441">
            <v>24723.562499999996</v>
          </cell>
          <cell r="O441">
            <v>10391.062499999996</v>
          </cell>
          <cell r="P441">
            <v>24723.562499999996</v>
          </cell>
          <cell r="Q441">
            <v>4944.75</v>
          </cell>
          <cell r="R441">
            <v>29668.312499999996</v>
          </cell>
          <cell r="S441">
            <v>3708.5343749999993</v>
          </cell>
          <cell r="T441">
            <v>33377</v>
          </cell>
          <cell r="U441">
            <v>5686</v>
          </cell>
          <cell r="V441">
            <v>39063</v>
          </cell>
          <cell r="W441">
            <v>3412</v>
          </cell>
          <cell r="X441">
            <v>37530</v>
          </cell>
          <cell r="Y441">
            <v>37530</v>
          </cell>
          <cell r="Z441">
            <v>42475</v>
          </cell>
          <cell r="AA441">
            <v>3753</v>
          </cell>
          <cell r="AB441">
            <v>41283</v>
          </cell>
          <cell r="AC441">
            <v>41283</v>
          </cell>
          <cell r="AD441">
            <v>46228</v>
          </cell>
          <cell r="AE441">
            <v>3753</v>
          </cell>
          <cell r="AF441">
            <v>3096.2249999999999</v>
          </cell>
          <cell r="AG441">
            <v>44379.224999999999</v>
          </cell>
          <cell r="AH441">
            <v>6180.9375</v>
          </cell>
          <cell r="AI441">
            <v>4437.9224999999997</v>
          </cell>
          <cell r="AJ441">
            <v>48817.147499999999</v>
          </cell>
          <cell r="AK441">
            <v>54998.084999999999</v>
          </cell>
          <cell r="AL441">
            <v>4881.7147500000001</v>
          </cell>
          <cell r="AM441">
            <v>53698.862249999998</v>
          </cell>
          <cell r="AN441">
            <v>0</v>
          </cell>
          <cell r="AO441">
            <v>59879.799749999998</v>
          </cell>
          <cell r="AP441" t="str">
            <v>PAID UP TO JANUARY 2018</v>
          </cell>
          <cell r="AQ441">
            <v>0</v>
          </cell>
          <cell r="AS441">
            <v>59880</v>
          </cell>
          <cell r="AU441" t="str">
            <v>Post Office Sultan Pur, Taluka Pano Akil, Distt. Sakkur.</v>
          </cell>
          <cell r="AV441" t="str">
            <v>0300-3077992</v>
          </cell>
          <cell r="AY441" t="str">
            <v>Ghotki</v>
          </cell>
        </row>
        <row r="442">
          <cell r="B442">
            <v>436</v>
          </cell>
          <cell r="C442" t="str">
            <v>Mr. Ghulam Hussain Machhi s/o Khuda Bux</v>
          </cell>
          <cell r="D442" t="str">
            <v>Tubewell Operator</v>
          </cell>
          <cell r="E442">
            <v>19037</v>
          </cell>
          <cell r="F442" t="str">
            <v>Sakrand</v>
          </cell>
          <cell r="G442" t="str">
            <v>971-3</v>
          </cell>
          <cell r="H442" t="str">
            <v>N.B.P Sakrand.</v>
          </cell>
          <cell r="I442">
            <v>56</v>
          </cell>
          <cell r="J442">
            <v>40952</v>
          </cell>
          <cell r="K442">
            <v>4</v>
          </cell>
          <cell r="L442" t="str">
            <v>P</v>
          </cell>
          <cell r="M442">
            <v>5610.15</v>
          </cell>
          <cell r="N442">
            <v>6451.6724999999988</v>
          </cell>
          <cell r="O442">
            <v>841.52249999999913</v>
          </cell>
          <cell r="P442">
            <v>6451.6724999999988</v>
          </cell>
          <cell r="Q442">
            <v>1612.9181249999997</v>
          </cell>
          <cell r="R442">
            <v>8064.5906249999989</v>
          </cell>
          <cell r="S442">
            <v>967.75087499999972</v>
          </cell>
          <cell r="T442">
            <v>9032</v>
          </cell>
          <cell r="U442">
            <v>1484</v>
          </cell>
          <cell r="V442">
            <v>10516</v>
          </cell>
          <cell r="W442">
            <v>890</v>
          </cell>
          <cell r="X442">
            <v>9793</v>
          </cell>
          <cell r="Y442">
            <v>9793</v>
          </cell>
          <cell r="Z442">
            <v>11406</v>
          </cell>
          <cell r="AA442">
            <v>979</v>
          </cell>
          <cell r="AB442">
            <v>10772</v>
          </cell>
          <cell r="AC442">
            <v>10772</v>
          </cell>
          <cell r="AD442">
            <v>12385</v>
          </cell>
          <cell r="AE442">
            <v>979</v>
          </cell>
          <cell r="AF442">
            <v>807.9</v>
          </cell>
          <cell r="AG442">
            <v>11579.9</v>
          </cell>
          <cell r="AH442">
            <v>2016.1476562499997</v>
          </cell>
          <cell r="AI442">
            <v>1157.99</v>
          </cell>
          <cell r="AJ442">
            <v>12737.89</v>
          </cell>
          <cell r="AK442">
            <v>14754.037656249999</v>
          </cell>
          <cell r="AL442">
            <v>1273.789</v>
          </cell>
          <cell r="AM442">
            <v>14011.679</v>
          </cell>
          <cell r="AN442">
            <v>0</v>
          </cell>
          <cell r="AO442">
            <v>16027.826656249999</v>
          </cell>
          <cell r="AP442" t="str">
            <v>PAID UP TO JANUARY 2018</v>
          </cell>
          <cell r="AQ442">
            <v>0</v>
          </cell>
          <cell r="AS442">
            <v>16028</v>
          </cell>
          <cell r="AU442" t="str">
            <v>Village Sand Keerio, 25-Batho P.O. Sakrand Distt- Shaheed Benazirabad.</v>
          </cell>
          <cell r="AV442" t="str">
            <v>0300-261102</v>
          </cell>
          <cell r="AY442" t="str">
            <v>Sakrand</v>
          </cell>
          <cell r="AZ442">
            <v>448484</v>
          </cell>
          <cell r="BA442">
            <v>8631</v>
          </cell>
        </row>
        <row r="443">
          <cell r="B443">
            <v>437</v>
          </cell>
          <cell r="C443" t="str">
            <v>Mr. Muhammad Ibrahim s/o Allah Ditta</v>
          </cell>
          <cell r="D443" t="str">
            <v>Beldar</v>
          </cell>
          <cell r="E443">
            <v>19161</v>
          </cell>
          <cell r="F443" t="str">
            <v>Sahiwal</v>
          </cell>
          <cell r="G443" t="str">
            <v>1121-8</v>
          </cell>
          <cell r="H443" t="str">
            <v>N.B.P Allah Ahad Jhang.</v>
          </cell>
          <cell r="I443">
            <v>1717</v>
          </cell>
          <cell r="J443">
            <v>40807</v>
          </cell>
          <cell r="K443">
            <v>2</v>
          </cell>
          <cell r="L443" t="str">
            <v>P</v>
          </cell>
          <cell r="M443">
            <v>3742.21</v>
          </cell>
          <cell r="N443">
            <v>4303.5414999999994</v>
          </cell>
          <cell r="O443">
            <v>561.33149999999932</v>
          </cell>
          <cell r="P443">
            <v>4303.5414999999994</v>
          </cell>
          <cell r="Q443">
            <v>1075.8853749999998</v>
          </cell>
          <cell r="R443">
            <v>5379.4268749999992</v>
          </cell>
          <cell r="S443">
            <v>645.53122499999984</v>
          </cell>
          <cell r="T443">
            <v>6025</v>
          </cell>
          <cell r="U443">
            <v>990</v>
          </cell>
          <cell r="V443">
            <v>7015</v>
          </cell>
          <cell r="W443">
            <v>594</v>
          </cell>
          <cell r="X443">
            <v>6533</v>
          </cell>
          <cell r="Y443">
            <v>6533</v>
          </cell>
          <cell r="Z443">
            <v>7609</v>
          </cell>
          <cell r="AA443">
            <v>653</v>
          </cell>
          <cell r="AB443">
            <v>7186</v>
          </cell>
          <cell r="AC443">
            <v>7186</v>
          </cell>
          <cell r="AD443">
            <v>8262</v>
          </cell>
          <cell r="AE443">
            <v>653</v>
          </cell>
          <cell r="AF443">
            <v>538.94999999999993</v>
          </cell>
          <cell r="AG443">
            <v>7724.95</v>
          </cell>
          <cell r="AH443">
            <v>1344.8567187499998</v>
          </cell>
          <cell r="AI443">
            <v>772.495</v>
          </cell>
          <cell r="AJ443">
            <v>8497.4449999999997</v>
          </cell>
          <cell r="AK443">
            <v>9842.3017187499991</v>
          </cell>
          <cell r="AL443">
            <v>849.74450000000002</v>
          </cell>
          <cell r="AM443">
            <v>9347.1895000000004</v>
          </cell>
          <cell r="AN443">
            <v>0</v>
          </cell>
          <cell r="AO443">
            <v>10692.04621875</v>
          </cell>
          <cell r="AP443" t="str">
            <v>PAID UP TO JANUARY 2018</v>
          </cell>
          <cell r="AQ443">
            <v>0</v>
          </cell>
          <cell r="AS443">
            <v>10692</v>
          </cell>
          <cell r="AU443" t="str">
            <v>Chak Mallo Ana, P.O. Havali Bahadar Shah, Tehsil Distt. Jhang.</v>
          </cell>
          <cell r="AV443">
            <v>0</v>
          </cell>
          <cell r="AY443" t="str">
            <v>Sahiwal</v>
          </cell>
        </row>
        <row r="444">
          <cell r="B444">
            <v>438</v>
          </cell>
          <cell r="C444" t="str">
            <v>Mr. Abdul Jabbar s/o Shabir Hussain</v>
          </cell>
          <cell r="D444" t="str">
            <v>N/Qasid</v>
          </cell>
          <cell r="E444">
            <v>18902</v>
          </cell>
          <cell r="F444" t="str">
            <v>Multan</v>
          </cell>
          <cell r="G444" t="str">
            <v>910985-5</v>
          </cell>
          <cell r="H444" t="str">
            <v>N.B.P Timber Market Vehari Road Multan.</v>
          </cell>
          <cell r="I444">
            <v>835</v>
          </cell>
          <cell r="J444">
            <v>40816</v>
          </cell>
          <cell r="K444">
            <v>2</v>
          </cell>
          <cell r="L444" t="str">
            <v>P</v>
          </cell>
          <cell r="M444">
            <v>4859.3999999999996</v>
          </cell>
          <cell r="N444">
            <v>5588.3099999999995</v>
          </cell>
          <cell r="O444">
            <v>728.90999999999985</v>
          </cell>
          <cell r="P444">
            <v>5588.3099999999995</v>
          </cell>
          <cell r="Q444">
            <v>1397.0774999999999</v>
          </cell>
          <cell r="R444">
            <v>6985.3874999999989</v>
          </cell>
          <cell r="S444">
            <v>838.24649999999986</v>
          </cell>
          <cell r="T444">
            <v>7824</v>
          </cell>
          <cell r="U444">
            <v>1285</v>
          </cell>
          <cell r="V444">
            <v>9109</v>
          </cell>
          <cell r="W444">
            <v>771</v>
          </cell>
          <cell r="X444">
            <v>8483</v>
          </cell>
          <cell r="Y444">
            <v>8483</v>
          </cell>
          <cell r="Z444">
            <v>9880</v>
          </cell>
          <cell r="AA444">
            <v>848</v>
          </cell>
          <cell r="AB444">
            <v>9331</v>
          </cell>
          <cell r="AC444">
            <v>9331</v>
          </cell>
          <cell r="AD444">
            <v>10728</v>
          </cell>
          <cell r="AE444">
            <v>848</v>
          </cell>
          <cell r="AF444">
            <v>699.82499999999993</v>
          </cell>
          <cell r="AG444">
            <v>10030.825000000001</v>
          </cell>
          <cell r="AH444">
            <v>1746.3468749999997</v>
          </cell>
          <cell r="AI444">
            <v>1003.0825000000001</v>
          </cell>
          <cell r="AJ444">
            <v>11033.907500000001</v>
          </cell>
          <cell r="AK444">
            <v>12780.254375</v>
          </cell>
          <cell r="AL444">
            <v>1103.3907500000003</v>
          </cell>
          <cell r="AM444">
            <v>12137.298250000002</v>
          </cell>
          <cell r="AN444">
            <v>0</v>
          </cell>
          <cell r="AO444">
            <v>13883.645125000001</v>
          </cell>
          <cell r="AP444" t="str">
            <v>PAID UP TO JANUARY 2018</v>
          </cell>
          <cell r="AQ444">
            <v>0</v>
          </cell>
          <cell r="AS444">
            <v>13884</v>
          </cell>
          <cell r="AU444" t="str">
            <v>House No 732/12 Street No.5, Muslim Town, Masoom Shah Road, Multan</v>
          </cell>
          <cell r="AV444" t="str">
            <v>0300-7347024</v>
          </cell>
          <cell r="AY444" t="str">
            <v>Multan</v>
          </cell>
          <cell r="AZ444">
            <v>388468</v>
          </cell>
          <cell r="BA444">
            <v>7476</v>
          </cell>
        </row>
        <row r="445">
          <cell r="B445">
            <v>439</v>
          </cell>
          <cell r="C445" t="str">
            <v>Mr. Muhmmad Nawaz s/o Sultan Ahmad</v>
          </cell>
          <cell r="D445" t="str">
            <v>F/A</v>
          </cell>
          <cell r="E445">
            <v>18902</v>
          </cell>
          <cell r="F445" t="str">
            <v>Multan</v>
          </cell>
          <cell r="G445" t="str">
            <v>911018-4</v>
          </cell>
          <cell r="H445" t="str">
            <v>N.B.P Timber Market Vehari Road Multan.</v>
          </cell>
          <cell r="I445">
            <v>835</v>
          </cell>
          <cell r="J445">
            <v>40816</v>
          </cell>
          <cell r="K445">
            <v>11</v>
          </cell>
          <cell r="L445" t="str">
            <v>P</v>
          </cell>
          <cell r="M445">
            <v>8235.5</v>
          </cell>
          <cell r="N445">
            <v>9470.8249999999989</v>
          </cell>
          <cell r="O445">
            <v>1235.3249999999989</v>
          </cell>
          <cell r="P445">
            <v>9470.8249999999989</v>
          </cell>
          <cell r="Q445">
            <v>2367.7062499999997</v>
          </cell>
          <cell r="R445">
            <v>11838.531249999998</v>
          </cell>
          <cell r="S445">
            <v>1420.6237499999997</v>
          </cell>
          <cell r="T445">
            <v>13259</v>
          </cell>
          <cell r="U445">
            <v>2178</v>
          </cell>
          <cell r="V445">
            <v>15437</v>
          </cell>
          <cell r="W445">
            <v>1307</v>
          </cell>
          <cell r="X445">
            <v>14376</v>
          </cell>
          <cell r="Y445">
            <v>14376</v>
          </cell>
          <cell r="Z445">
            <v>16744</v>
          </cell>
          <cell r="AA445">
            <v>1438</v>
          </cell>
          <cell r="AB445">
            <v>15814</v>
          </cell>
          <cell r="AC445">
            <v>15814</v>
          </cell>
          <cell r="AD445">
            <v>18182</v>
          </cell>
          <cell r="AE445">
            <v>1438</v>
          </cell>
          <cell r="AF445">
            <v>1186.05</v>
          </cell>
          <cell r="AG445">
            <v>17000.05</v>
          </cell>
          <cell r="AH445">
            <v>2959.6328124999995</v>
          </cell>
          <cell r="AI445">
            <v>1700.0050000000001</v>
          </cell>
          <cell r="AJ445">
            <v>18700.055</v>
          </cell>
          <cell r="AK445">
            <v>21659.6878125</v>
          </cell>
          <cell r="AL445">
            <v>1870.0055000000002</v>
          </cell>
          <cell r="AM445">
            <v>20570.0605</v>
          </cell>
          <cell r="AN445">
            <v>0</v>
          </cell>
          <cell r="AO445">
            <v>23529.6933125</v>
          </cell>
          <cell r="AP445" t="str">
            <v>PAID UP TO JANUARY 2018</v>
          </cell>
          <cell r="AQ445">
            <v>0</v>
          </cell>
          <cell r="AS445">
            <v>23530</v>
          </cell>
          <cell r="AU445" t="str">
            <v>House No 86, Street No. 5, Z-Town, Piran Ghaib Road, Multan</v>
          </cell>
          <cell r="AV445" t="str">
            <v>0333-7646412</v>
          </cell>
          <cell r="AY445" t="str">
            <v>Multan</v>
          </cell>
          <cell r="AZ445">
            <v>658358</v>
          </cell>
          <cell r="BA445">
            <v>12670</v>
          </cell>
        </row>
        <row r="446">
          <cell r="B446">
            <v>440</v>
          </cell>
          <cell r="C446" t="str">
            <v>Mr. Arshad Jamil Malik s/o Muhammad Malik</v>
          </cell>
          <cell r="D446" t="str">
            <v>S.O</v>
          </cell>
          <cell r="E446">
            <v>18823</v>
          </cell>
          <cell r="F446" t="str">
            <v>Multan</v>
          </cell>
          <cell r="G446" t="str">
            <v>18884-3</v>
          </cell>
          <cell r="H446" t="str">
            <v>NBP Pishawar Road Branch Rawalpindi.</v>
          </cell>
          <cell r="I446">
            <v>1508</v>
          </cell>
          <cell r="J446">
            <v>40737</v>
          </cell>
          <cell r="K446">
            <v>18</v>
          </cell>
          <cell r="L446" t="str">
            <v>P</v>
          </cell>
          <cell r="M446">
            <v>22067.5</v>
          </cell>
          <cell r="N446">
            <v>25377.624999999996</v>
          </cell>
          <cell r="O446">
            <v>3310.1249999999964</v>
          </cell>
          <cell r="P446">
            <v>25377.624999999996</v>
          </cell>
          <cell r="Q446">
            <v>5075.5249999999996</v>
          </cell>
          <cell r="R446">
            <v>30453.149999999994</v>
          </cell>
          <cell r="S446">
            <v>3806.6437499999993</v>
          </cell>
          <cell r="T446">
            <v>34260</v>
          </cell>
          <cell r="U446">
            <v>5837</v>
          </cell>
          <cell r="V446">
            <v>40097</v>
          </cell>
          <cell r="W446">
            <v>3502</v>
          </cell>
          <cell r="X446">
            <v>38523</v>
          </cell>
          <cell r="Y446">
            <v>38523</v>
          </cell>
          <cell r="Z446">
            <v>43599</v>
          </cell>
          <cell r="AA446">
            <v>3852</v>
          </cell>
          <cell r="AB446">
            <v>42375</v>
          </cell>
          <cell r="AC446">
            <v>42375</v>
          </cell>
          <cell r="AD446">
            <v>47451</v>
          </cell>
          <cell r="AE446">
            <v>3852</v>
          </cell>
          <cell r="AF446">
            <v>3178.125</v>
          </cell>
          <cell r="AG446">
            <v>45553.125</v>
          </cell>
          <cell r="AH446">
            <v>6344.40625</v>
          </cell>
          <cell r="AI446">
            <v>4555.3125</v>
          </cell>
          <cell r="AJ446">
            <v>50108.4375</v>
          </cell>
          <cell r="AK446">
            <v>56452.84375</v>
          </cell>
          <cell r="AL446">
            <v>5010.84375</v>
          </cell>
          <cell r="AM446">
            <v>55119.28125</v>
          </cell>
          <cell r="AN446">
            <v>0</v>
          </cell>
          <cell r="AO446">
            <v>61463.6875</v>
          </cell>
          <cell r="AP446" t="str">
            <v>PAID UP TO JANUARY 2018</v>
          </cell>
          <cell r="AQ446">
            <v>0</v>
          </cell>
          <cell r="AS446">
            <v>61464</v>
          </cell>
          <cell r="AU446" t="str">
            <v>Malik House, Lane No 2, Officer Colony, Misreyal Road, Rawalpindi</v>
          </cell>
          <cell r="AV446" t="str">
            <v>0345-7214534</v>
          </cell>
          <cell r="AY446" t="str">
            <v>Multan</v>
          </cell>
        </row>
        <row r="447">
          <cell r="B447">
            <v>441</v>
          </cell>
          <cell r="C447" t="str">
            <v>Mst. Saeeda Bibi w/o Abdur Razzaq</v>
          </cell>
          <cell r="D447" t="str">
            <v>S.S.O</v>
          </cell>
          <cell r="E447">
            <v>19139</v>
          </cell>
          <cell r="F447" t="str">
            <v>D.I.Khan</v>
          </cell>
          <cell r="G447" t="str">
            <v>2718-7</v>
          </cell>
          <cell r="H447" t="str">
            <v>N.B.P Tijarat Gunj Branch D.I Khan.</v>
          </cell>
          <cell r="I447">
            <v>1450</v>
          </cell>
          <cell r="J447">
            <v>41053</v>
          </cell>
          <cell r="K447">
            <v>19</v>
          </cell>
          <cell r="L447" t="str">
            <v>F</v>
          </cell>
          <cell r="M447">
            <v>14332.5</v>
          </cell>
          <cell r="N447">
            <v>24723.562499999996</v>
          </cell>
          <cell r="O447">
            <v>10391.062499999996</v>
          </cell>
          <cell r="P447">
            <v>24723.562499999996</v>
          </cell>
          <cell r="Q447">
            <v>4944.7124999999996</v>
          </cell>
          <cell r="R447">
            <v>29668.274999999994</v>
          </cell>
          <cell r="S447">
            <v>3708.5343749999993</v>
          </cell>
          <cell r="T447">
            <v>33377</v>
          </cell>
          <cell r="U447">
            <v>5686</v>
          </cell>
          <cell r="V447">
            <v>39063</v>
          </cell>
          <cell r="W447">
            <v>3412</v>
          </cell>
          <cell r="X447">
            <v>37530</v>
          </cell>
          <cell r="Y447">
            <v>37530</v>
          </cell>
          <cell r="Z447">
            <v>42475</v>
          </cell>
          <cell r="AA447">
            <v>3753</v>
          </cell>
          <cell r="AB447">
            <v>41283</v>
          </cell>
          <cell r="AC447">
            <v>41283</v>
          </cell>
          <cell r="AD447">
            <v>46228</v>
          </cell>
          <cell r="AE447">
            <v>3753</v>
          </cell>
          <cell r="AF447">
            <v>3096.2249999999999</v>
          </cell>
          <cell r="AG447">
            <v>44379.224999999999</v>
          </cell>
          <cell r="AH447">
            <v>6180.890625</v>
          </cell>
          <cell r="AI447">
            <v>4437.9224999999997</v>
          </cell>
          <cell r="AJ447">
            <v>48817.147499999999</v>
          </cell>
          <cell r="AK447">
            <v>54998.038124999999</v>
          </cell>
          <cell r="AL447">
            <v>4881.7147500000001</v>
          </cell>
          <cell r="AM447">
            <v>53698.862249999998</v>
          </cell>
          <cell r="AN447">
            <v>0</v>
          </cell>
          <cell r="AO447">
            <v>59879.752874999998</v>
          </cell>
          <cell r="AP447" t="str">
            <v>PAID UP TO JANUARY 2018</v>
          </cell>
          <cell r="AQ447">
            <v>0</v>
          </cell>
          <cell r="AS447">
            <v>59880</v>
          </cell>
          <cell r="AU447" t="str">
            <v xml:space="preserve">Village &amp; PO. Chehkan , Distt D.I Khan </v>
          </cell>
          <cell r="AV447" t="str">
            <v>0345-9830474</v>
          </cell>
          <cell r="AY447" t="str">
            <v>D.I.Khan</v>
          </cell>
        </row>
        <row r="448">
          <cell r="B448">
            <v>442</v>
          </cell>
          <cell r="C448" t="str">
            <v>Mr. Allah Dino Soomro s/o Abdul Majeed Soomro</v>
          </cell>
          <cell r="D448" t="str">
            <v>F/A</v>
          </cell>
          <cell r="E448">
            <v>19090</v>
          </cell>
          <cell r="F448" t="str">
            <v>Sakrand</v>
          </cell>
          <cell r="G448" t="str">
            <v>3081-6</v>
          </cell>
          <cell r="H448" t="str">
            <v>N.B.P Garhi Yasin Branch.</v>
          </cell>
          <cell r="I448" t="str">
            <v>0088</v>
          </cell>
          <cell r="J448">
            <v>41004</v>
          </cell>
          <cell r="K448">
            <v>11</v>
          </cell>
          <cell r="L448" t="str">
            <v>P</v>
          </cell>
          <cell r="M448">
            <v>10328.5</v>
          </cell>
          <cell r="N448">
            <v>11877.775</v>
          </cell>
          <cell r="O448">
            <v>1549.2749999999996</v>
          </cell>
          <cell r="P448">
            <v>11877.775</v>
          </cell>
          <cell r="Q448">
            <v>2969.4437499999999</v>
          </cell>
          <cell r="R448">
            <v>14847.21875</v>
          </cell>
          <cell r="S448">
            <v>1781.66625</v>
          </cell>
          <cell r="T448">
            <v>16629</v>
          </cell>
          <cell r="U448">
            <v>2732</v>
          </cell>
          <cell r="V448">
            <v>19361</v>
          </cell>
          <cell r="W448">
            <v>1639</v>
          </cell>
          <cell r="X448">
            <v>18031</v>
          </cell>
          <cell r="Y448">
            <v>18031</v>
          </cell>
          <cell r="Z448">
            <v>21000</v>
          </cell>
          <cell r="AA448">
            <v>1803</v>
          </cell>
          <cell r="AB448">
            <v>19834</v>
          </cell>
          <cell r="AC448">
            <v>19834</v>
          </cell>
          <cell r="AD448">
            <v>22803</v>
          </cell>
          <cell r="AE448">
            <v>1803</v>
          </cell>
          <cell r="AF448">
            <v>1487.55</v>
          </cell>
          <cell r="AG448">
            <v>21321.55</v>
          </cell>
          <cell r="AH448">
            <v>3711.8046875</v>
          </cell>
          <cell r="AI448">
            <v>2132.1550000000002</v>
          </cell>
          <cell r="AJ448">
            <v>23453.704999999998</v>
          </cell>
          <cell r="AK448">
            <v>27165.509687499998</v>
          </cell>
          <cell r="AL448">
            <v>2345.3705</v>
          </cell>
          <cell r="AM448">
            <v>25799.075499999999</v>
          </cell>
          <cell r="AN448">
            <v>0</v>
          </cell>
          <cell r="AO448">
            <v>29510.880187499999</v>
          </cell>
          <cell r="AP448" t="str">
            <v>PAID UP TO JANUARY 2018</v>
          </cell>
          <cell r="AQ448">
            <v>0</v>
          </cell>
          <cell r="AS448">
            <v>29511</v>
          </cell>
          <cell r="AU448" t="str">
            <v>Qazi Mohallah Post Office Garhi Yaseen Distt. Shikarpur</v>
          </cell>
          <cell r="AV448" t="str">
            <v>0331-3553068</v>
          </cell>
          <cell r="AY448" t="str">
            <v>Sakrand</v>
          </cell>
        </row>
        <row r="449">
          <cell r="B449">
            <v>443</v>
          </cell>
          <cell r="C449" t="str">
            <v>Mr. Ghulam Rasool Koondhar s/o Arbar Ali</v>
          </cell>
          <cell r="D449" t="str">
            <v>Stenographer</v>
          </cell>
          <cell r="E449">
            <v>19089</v>
          </cell>
          <cell r="F449" t="str">
            <v>Sakrand</v>
          </cell>
          <cell r="G449" t="str">
            <v>375-5</v>
          </cell>
          <cell r="H449" t="str">
            <v>N.B.P Sakrand.</v>
          </cell>
          <cell r="I449">
            <v>56</v>
          </cell>
          <cell r="J449">
            <v>41003</v>
          </cell>
          <cell r="K449">
            <v>16</v>
          </cell>
          <cell r="L449" t="str">
            <v>P</v>
          </cell>
          <cell r="M449">
            <v>13650</v>
          </cell>
          <cell r="N449">
            <v>15697.499999999998</v>
          </cell>
          <cell r="O449">
            <v>2047.4999999999982</v>
          </cell>
          <cell r="P449">
            <v>15697.499999999998</v>
          </cell>
          <cell r="Q449">
            <v>3139.5</v>
          </cell>
          <cell r="R449">
            <v>18837</v>
          </cell>
          <cell r="S449">
            <v>2354.6249999999995</v>
          </cell>
          <cell r="T449">
            <v>21192</v>
          </cell>
          <cell r="U449">
            <v>3611</v>
          </cell>
          <cell r="V449">
            <v>24803</v>
          </cell>
          <cell r="W449">
            <v>2166</v>
          </cell>
          <cell r="X449">
            <v>23830</v>
          </cell>
          <cell r="Y449">
            <v>23830</v>
          </cell>
          <cell r="Z449">
            <v>26970</v>
          </cell>
          <cell r="AA449">
            <v>2383</v>
          </cell>
          <cell r="AB449">
            <v>26214</v>
          </cell>
          <cell r="AC449">
            <v>26214</v>
          </cell>
          <cell r="AD449">
            <v>29354</v>
          </cell>
          <cell r="AE449">
            <v>2383</v>
          </cell>
          <cell r="AF449">
            <v>1966.05</v>
          </cell>
          <cell r="AG449">
            <v>28180.05</v>
          </cell>
          <cell r="AH449">
            <v>3924.375</v>
          </cell>
          <cell r="AI449">
            <v>2818.0050000000001</v>
          </cell>
          <cell r="AJ449">
            <v>30998.055</v>
          </cell>
          <cell r="AK449">
            <v>34922.43</v>
          </cell>
          <cell r="AL449">
            <v>3099.8055000000004</v>
          </cell>
          <cell r="AM449">
            <v>34097.860500000003</v>
          </cell>
          <cell r="AN449">
            <v>0</v>
          </cell>
          <cell r="AO449">
            <v>38022.235500000003</v>
          </cell>
          <cell r="AP449" t="str">
            <v>PAID UP TO JANUARY 2018</v>
          </cell>
          <cell r="AQ449">
            <v>0</v>
          </cell>
          <cell r="AS449">
            <v>38022</v>
          </cell>
          <cell r="AU449" t="str">
            <v>Quarter No. C-7, C.C.R.I, Sakrand, Colony Sakrand.</v>
          </cell>
          <cell r="AV449">
            <v>0</v>
          </cell>
          <cell r="AY449" t="str">
            <v>Sakrand</v>
          </cell>
        </row>
        <row r="450">
          <cell r="B450">
            <v>444</v>
          </cell>
          <cell r="C450" t="str">
            <v xml:space="preserve">Mr. Ali Asghar s/o Muhammad Saleem </v>
          </cell>
          <cell r="D450" t="str">
            <v>Jobber</v>
          </cell>
          <cell r="E450">
            <v>24211</v>
          </cell>
          <cell r="F450" t="str">
            <v>Mix</v>
          </cell>
          <cell r="G450">
            <v>4071948164</v>
          </cell>
          <cell r="H450" t="str">
            <v>N.B.P Kannyal Branch Bewal Rawalpindi.</v>
          </cell>
          <cell r="I450">
            <v>802</v>
          </cell>
          <cell r="J450">
            <v>40881</v>
          </cell>
          <cell r="K450">
            <v>8</v>
          </cell>
          <cell r="L450" t="str">
            <v>P</v>
          </cell>
          <cell r="M450">
            <v>5036.8500000000004</v>
          </cell>
          <cell r="N450">
            <v>5792.3774999999996</v>
          </cell>
          <cell r="O450">
            <v>755.52749999999924</v>
          </cell>
          <cell r="P450">
            <v>5792.3774999999996</v>
          </cell>
          <cell r="Q450">
            <v>1448.0943749999999</v>
          </cell>
          <cell r="R450">
            <v>7240.4718749999993</v>
          </cell>
          <cell r="S450">
            <v>868.85662499999989</v>
          </cell>
          <cell r="T450">
            <v>8109</v>
          </cell>
          <cell r="U450">
            <v>1332</v>
          </cell>
          <cell r="V450">
            <v>9441</v>
          </cell>
          <cell r="W450">
            <v>799</v>
          </cell>
          <cell r="X450">
            <v>8792</v>
          </cell>
          <cell r="Y450">
            <v>8792</v>
          </cell>
          <cell r="Z450">
            <v>10240</v>
          </cell>
          <cell r="AA450">
            <v>879</v>
          </cell>
          <cell r="AB450">
            <v>9671</v>
          </cell>
          <cell r="AC450">
            <v>9671</v>
          </cell>
          <cell r="AD450">
            <v>11119</v>
          </cell>
          <cell r="AE450">
            <v>879</v>
          </cell>
          <cell r="AF450">
            <v>725.32499999999993</v>
          </cell>
          <cell r="AG450">
            <v>10396.325000000001</v>
          </cell>
          <cell r="AH450">
            <v>1810.1179687499998</v>
          </cell>
          <cell r="AI450">
            <v>1039.6325000000002</v>
          </cell>
          <cell r="AJ450">
            <v>11435.9575</v>
          </cell>
          <cell r="AK450">
            <v>13246.075468750001</v>
          </cell>
          <cell r="AL450">
            <v>1143.5957500000002</v>
          </cell>
          <cell r="AM450">
            <v>12579.553250000001</v>
          </cell>
          <cell r="AN450">
            <v>0</v>
          </cell>
          <cell r="AO450">
            <v>14389.671218750002</v>
          </cell>
          <cell r="AP450" t="str">
            <v>PAID UP TO JANUARY 2018</v>
          </cell>
          <cell r="AQ450">
            <v>0</v>
          </cell>
          <cell r="AS450">
            <v>14390</v>
          </cell>
          <cell r="AU450" t="str">
            <v>Dhoke Choudhary Gohar Wali Post Office Takkal Tehsil Kaller Seedan Distt, Rawalpandi.</v>
          </cell>
          <cell r="AV450" t="str">
            <v>0345-3313104</v>
          </cell>
          <cell r="AY450" t="str">
            <v>Head Quarter</v>
          </cell>
          <cell r="AZ450">
            <v>685213</v>
          </cell>
          <cell r="BA450">
            <v>7749</v>
          </cell>
        </row>
        <row r="451">
          <cell r="B451">
            <v>445</v>
          </cell>
          <cell r="C451" t="str">
            <v xml:space="preserve">Mr. Ghulam Yaseen s/o Abdul Raheem </v>
          </cell>
          <cell r="D451" t="str">
            <v>Driver</v>
          </cell>
          <cell r="E451">
            <v>18997</v>
          </cell>
          <cell r="F451" t="str">
            <v>Khi/P.I.D.C</v>
          </cell>
          <cell r="G451" t="str">
            <v>17326-5</v>
          </cell>
          <cell r="H451" t="str">
            <v>N.B.P P.I.D.C House Branch Karachi.</v>
          </cell>
          <cell r="I451">
            <v>50</v>
          </cell>
          <cell r="J451">
            <v>40911</v>
          </cell>
          <cell r="K451">
            <v>8</v>
          </cell>
          <cell r="L451" t="str">
            <v>P</v>
          </cell>
          <cell r="M451">
            <v>7189</v>
          </cell>
          <cell r="N451">
            <v>8267.3499999999985</v>
          </cell>
          <cell r="O451">
            <v>1078.3499999999985</v>
          </cell>
          <cell r="P451">
            <v>8267.3499999999985</v>
          </cell>
          <cell r="Q451">
            <v>2066.8374999999996</v>
          </cell>
          <cell r="R451">
            <v>10334.187499999998</v>
          </cell>
          <cell r="S451">
            <v>1240.1024999999997</v>
          </cell>
          <cell r="T451">
            <v>11574</v>
          </cell>
          <cell r="U451">
            <v>1901</v>
          </cell>
          <cell r="V451">
            <v>13475</v>
          </cell>
          <cell r="W451">
            <v>1141</v>
          </cell>
          <cell r="X451">
            <v>12549</v>
          </cell>
          <cell r="Y451">
            <v>12549</v>
          </cell>
          <cell r="Z451">
            <v>14616</v>
          </cell>
          <cell r="AA451">
            <v>1255</v>
          </cell>
          <cell r="AB451">
            <v>13804</v>
          </cell>
          <cell r="AC451">
            <v>13804</v>
          </cell>
          <cell r="AD451">
            <v>15871</v>
          </cell>
          <cell r="AE451">
            <v>1255</v>
          </cell>
          <cell r="AF451">
            <v>1035.3</v>
          </cell>
          <cell r="AG451">
            <v>14839.3</v>
          </cell>
          <cell r="AH451">
            <v>2583.5468749999995</v>
          </cell>
          <cell r="AI451">
            <v>1483.93</v>
          </cell>
          <cell r="AJ451">
            <v>16323.23</v>
          </cell>
          <cell r="AK451">
            <v>18906.776875</v>
          </cell>
          <cell r="AL451">
            <v>1632.3230000000001</v>
          </cell>
          <cell r="AM451">
            <v>17955.553</v>
          </cell>
          <cell r="AN451">
            <v>0</v>
          </cell>
          <cell r="AO451">
            <v>20539.099875</v>
          </cell>
          <cell r="AP451" t="str">
            <v>PAID UP TO JANUARY 2018</v>
          </cell>
          <cell r="AQ451">
            <v>0</v>
          </cell>
          <cell r="AS451">
            <v>20539</v>
          </cell>
          <cell r="AU451" t="str">
            <v>House No. N-1241, Sector 7-A, Surjani Town, Karachi</v>
          </cell>
          <cell r="AV451" t="str">
            <v>0344-283134</v>
          </cell>
          <cell r="AY451" t="str">
            <v>Head Quarter</v>
          </cell>
          <cell r="AZ451">
            <v>574700</v>
          </cell>
          <cell r="BA451">
            <v>11060</v>
          </cell>
        </row>
        <row r="452">
          <cell r="B452">
            <v>446</v>
          </cell>
          <cell r="C452" t="str">
            <v>Mr. Muhammad Ashraf s/o Muhammad Ibrahim</v>
          </cell>
          <cell r="D452" t="str">
            <v>Lab/ Asstt</v>
          </cell>
          <cell r="E452" t="str">
            <v>24//01/1952</v>
          </cell>
          <cell r="F452" t="str">
            <v>Multan</v>
          </cell>
          <cell r="G452" t="str">
            <v>2662-9</v>
          </cell>
          <cell r="H452" t="str">
            <v>N.B.P 168/10-R Tehsil Khanewal.</v>
          </cell>
          <cell r="I452">
            <v>1801</v>
          </cell>
          <cell r="J452">
            <v>40931</v>
          </cell>
          <cell r="K452">
            <v>5</v>
          </cell>
          <cell r="L452" t="str">
            <v>P</v>
          </cell>
          <cell r="M452">
            <v>4280.6000000000004</v>
          </cell>
          <cell r="N452">
            <v>4922.6899999999996</v>
          </cell>
          <cell r="O452">
            <v>642.08999999999924</v>
          </cell>
          <cell r="P452">
            <v>4922.6899999999996</v>
          </cell>
          <cell r="Q452">
            <v>1230.6724999999999</v>
          </cell>
          <cell r="R452">
            <v>6153.3624999999993</v>
          </cell>
          <cell r="S452">
            <v>738.40349999999989</v>
          </cell>
          <cell r="T452">
            <v>6892</v>
          </cell>
          <cell r="U452">
            <v>1132</v>
          </cell>
          <cell r="V452">
            <v>8024</v>
          </cell>
          <cell r="W452">
            <v>679</v>
          </cell>
          <cell r="X452">
            <v>7472</v>
          </cell>
          <cell r="Y452">
            <v>7472</v>
          </cell>
          <cell r="Z452">
            <v>8703</v>
          </cell>
          <cell r="AA452">
            <v>747</v>
          </cell>
          <cell r="AB452">
            <v>8219</v>
          </cell>
          <cell r="AC452">
            <v>8219</v>
          </cell>
          <cell r="AD452">
            <v>9450</v>
          </cell>
          <cell r="AE452">
            <v>747</v>
          </cell>
          <cell r="AF452">
            <v>616.42499999999995</v>
          </cell>
          <cell r="AG452">
            <v>8835.4249999999993</v>
          </cell>
          <cell r="AH452">
            <v>1538.3406249999998</v>
          </cell>
          <cell r="AI452">
            <v>883.54250000000002</v>
          </cell>
          <cell r="AJ452">
            <v>9718.9674999999988</v>
          </cell>
          <cell r="AK452">
            <v>11257.308125</v>
          </cell>
          <cell r="AL452">
            <v>971.89674999999988</v>
          </cell>
          <cell r="AM452">
            <v>10690.864249999999</v>
          </cell>
          <cell r="AN452">
            <v>0</v>
          </cell>
          <cell r="AO452">
            <v>12229.204874999999</v>
          </cell>
          <cell r="AP452" t="str">
            <v>PAID UP TO JANUARY 2018</v>
          </cell>
          <cell r="AQ452">
            <v>0</v>
          </cell>
          <cell r="AS452">
            <v>12229</v>
          </cell>
          <cell r="AU452" t="str">
            <v>Street No. 05 Block 4, Mohallah Islampura. Kot ala Singh, Khanawla.</v>
          </cell>
          <cell r="AV452" t="str">
            <v>0344-2831343/03012727930</v>
          </cell>
          <cell r="AY452" t="str">
            <v>Multan</v>
          </cell>
        </row>
        <row r="453">
          <cell r="B453">
            <v>447</v>
          </cell>
          <cell r="C453" t="str">
            <v>Mr. Khan Muhammad Keerio s/o Haji Azim Keeiro</v>
          </cell>
          <cell r="D453" t="str">
            <v>Driver</v>
          </cell>
          <cell r="E453">
            <v>19080</v>
          </cell>
          <cell r="F453" t="str">
            <v>Sakrand</v>
          </cell>
          <cell r="G453" t="str">
            <v>961-5</v>
          </cell>
          <cell r="H453" t="str">
            <v>N.B.P Sakrand.</v>
          </cell>
          <cell r="I453">
            <v>56</v>
          </cell>
          <cell r="J453">
            <v>40994</v>
          </cell>
          <cell r="K453">
            <v>8</v>
          </cell>
          <cell r="L453" t="str">
            <v>P</v>
          </cell>
          <cell r="M453">
            <v>6233.5</v>
          </cell>
          <cell r="N453">
            <v>7168.5249999999996</v>
          </cell>
          <cell r="O453">
            <v>935.02499999999964</v>
          </cell>
          <cell r="P453">
            <v>7168.5249999999996</v>
          </cell>
          <cell r="Q453">
            <v>1792.1312499999999</v>
          </cell>
          <cell r="R453">
            <v>8960.65625</v>
          </cell>
          <cell r="S453">
            <v>1075.2787499999999</v>
          </cell>
          <cell r="T453">
            <v>10036</v>
          </cell>
          <cell r="U453">
            <v>1649</v>
          </cell>
          <cell r="V453">
            <v>11685</v>
          </cell>
          <cell r="W453">
            <v>989</v>
          </cell>
          <cell r="X453">
            <v>10882</v>
          </cell>
          <cell r="Y453">
            <v>10882</v>
          </cell>
          <cell r="Z453">
            <v>12674</v>
          </cell>
          <cell r="AA453">
            <v>1088</v>
          </cell>
          <cell r="AB453">
            <v>11970</v>
          </cell>
          <cell r="AC453">
            <v>11970</v>
          </cell>
          <cell r="AD453">
            <v>13762</v>
          </cell>
          <cell r="AE453">
            <v>1088</v>
          </cell>
          <cell r="AF453">
            <v>897.75</v>
          </cell>
          <cell r="AG453">
            <v>12867.75</v>
          </cell>
          <cell r="AH453">
            <v>2240.1640625</v>
          </cell>
          <cell r="AI453">
            <v>1286.7750000000001</v>
          </cell>
          <cell r="AJ453">
            <v>14154.525</v>
          </cell>
          <cell r="AK453">
            <v>16394.689062500001</v>
          </cell>
          <cell r="AL453">
            <v>1415.4525000000001</v>
          </cell>
          <cell r="AM453">
            <v>15569.977499999999</v>
          </cell>
          <cell r="AN453">
            <v>0</v>
          </cell>
          <cell r="AO453">
            <v>17810.141562500001</v>
          </cell>
          <cell r="AP453" t="str">
            <v>PAID UP TO JANUARY 2018</v>
          </cell>
          <cell r="AQ453">
            <v>0</v>
          </cell>
          <cell r="AS453">
            <v>17810</v>
          </cell>
          <cell r="AU453" t="str">
            <v>Village Saand Keerio, Near Agriculture Farm, Sakrand.</v>
          </cell>
          <cell r="AV453" t="str">
            <v>0300-3324490</v>
          </cell>
          <cell r="AY453" t="str">
            <v>Sakrand</v>
          </cell>
          <cell r="AZ453">
            <v>498315</v>
          </cell>
          <cell r="BA453">
            <v>9590</v>
          </cell>
        </row>
        <row r="454">
          <cell r="B454">
            <v>448</v>
          </cell>
          <cell r="C454" t="str">
            <v>Mst Riffat Bibi w/o Gulfam Masih</v>
          </cell>
          <cell r="D454" t="str">
            <v>Sweeper</v>
          </cell>
          <cell r="E454">
            <v>20455</v>
          </cell>
          <cell r="F454" t="str">
            <v>Khi/P.I.D.C</v>
          </cell>
          <cell r="G454">
            <v>287507</v>
          </cell>
          <cell r="H454" t="str">
            <v>N.B.P P.I.D.C House Branch Karachi.</v>
          </cell>
          <cell r="I454">
            <v>50</v>
          </cell>
          <cell r="J454">
            <v>40791</v>
          </cell>
          <cell r="K454">
            <v>2</v>
          </cell>
          <cell r="L454" t="str">
            <v>F</v>
          </cell>
          <cell r="M454">
            <v>3499.75</v>
          </cell>
          <cell r="N454">
            <v>6037.0687499999995</v>
          </cell>
          <cell r="O454">
            <v>2537.3187499999995</v>
          </cell>
          <cell r="P454">
            <v>6037.0687499999995</v>
          </cell>
          <cell r="Q454">
            <v>1509.2671874999999</v>
          </cell>
          <cell r="R454">
            <v>7546.3359374999991</v>
          </cell>
          <cell r="S454">
            <v>905.5603124999999</v>
          </cell>
          <cell r="T454">
            <v>8452</v>
          </cell>
          <cell r="U454">
            <v>1389</v>
          </cell>
          <cell r="V454">
            <v>9841</v>
          </cell>
          <cell r="W454">
            <v>833</v>
          </cell>
          <cell r="X454">
            <v>9165</v>
          </cell>
          <cell r="Y454">
            <v>9165</v>
          </cell>
          <cell r="Z454">
            <v>10674</v>
          </cell>
          <cell r="AA454">
            <v>916</v>
          </cell>
          <cell r="AB454">
            <v>10081</v>
          </cell>
          <cell r="AC454">
            <v>10081</v>
          </cell>
          <cell r="AD454">
            <v>11590</v>
          </cell>
          <cell r="AE454">
            <v>916</v>
          </cell>
          <cell r="AF454">
            <v>756.07499999999993</v>
          </cell>
          <cell r="AG454">
            <v>10837.075000000001</v>
          </cell>
          <cell r="AH454">
            <v>1886.5839843749998</v>
          </cell>
          <cell r="AI454">
            <v>1083.7075000000002</v>
          </cell>
          <cell r="AJ454">
            <v>11920.782500000001</v>
          </cell>
          <cell r="AK454">
            <v>13807.366484375001</v>
          </cell>
          <cell r="AL454">
            <v>1192.0782500000003</v>
          </cell>
          <cell r="AM454">
            <v>13112.860750000002</v>
          </cell>
          <cell r="AN454">
            <v>0</v>
          </cell>
          <cell r="AO454">
            <v>14999.444734375002</v>
          </cell>
          <cell r="AP454" t="str">
            <v>PAID UP TO JANUARY 2018</v>
          </cell>
          <cell r="AQ454">
            <v>0</v>
          </cell>
          <cell r="AS454">
            <v>14999</v>
          </cell>
          <cell r="AU454" t="str">
            <v>House No.04, Intelligence colony, Block No.62/F, M.T. Khan Road, Karachi.</v>
          </cell>
          <cell r="AV454">
            <v>0</v>
          </cell>
          <cell r="AY454" t="str">
            <v>Head Quarter</v>
          </cell>
          <cell r="AZ454">
            <v>305764</v>
          </cell>
          <cell r="BA454">
            <v>7000</v>
          </cell>
        </row>
        <row r="455">
          <cell r="B455">
            <v>449</v>
          </cell>
          <cell r="C455" t="str">
            <v>Mr. Saghir Khan s/o Bashir Khan</v>
          </cell>
          <cell r="D455" t="str">
            <v>UDC</v>
          </cell>
          <cell r="E455">
            <v>18996</v>
          </cell>
          <cell r="F455" t="str">
            <v>Khi/P.I.D.C</v>
          </cell>
          <cell r="G455" t="str">
            <v>20527-6</v>
          </cell>
          <cell r="H455" t="str">
            <v>N.B.P P.I.D.C House Branch Karachi.</v>
          </cell>
          <cell r="I455">
            <v>50</v>
          </cell>
          <cell r="J455" t="str">
            <v>28/02/2012</v>
          </cell>
          <cell r="K455">
            <v>9</v>
          </cell>
          <cell r="L455" t="str">
            <v>P</v>
          </cell>
          <cell r="M455">
            <v>7662.2</v>
          </cell>
          <cell r="N455">
            <v>8811.5299999999988</v>
          </cell>
          <cell r="O455">
            <v>1149.329999999999</v>
          </cell>
          <cell r="P455">
            <v>8811.5299999999988</v>
          </cell>
          <cell r="Q455">
            <v>2202.8824999999997</v>
          </cell>
          <cell r="R455">
            <v>11014.412499999999</v>
          </cell>
          <cell r="S455">
            <v>1321.7294999999997</v>
          </cell>
          <cell r="T455">
            <v>12336</v>
          </cell>
          <cell r="U455">
            <v>2027</v>
          </cell>
          <cell r="V455">
            <v>14363</v>
          </cell>
          <cell r="W455">
            <v>1216</v>
          </cell>
          <cell r="X455">
            <v>13376</v>
          </cell>
          <cell r="Y455">
            <v>13376</v>
          </cell>
          <cell r="Z455">
            <v>15579</v>
          </cell>
          <cell r="AA455">
            <v>1338</v>
          </cell>
          <cell r="AB455">
            <v>14714</v>
          </cell>
          <cell r="AC455">
            <v>14714</v>
          </cell>
          <cell r="AD455">
            <v>16917</v>
          </cell>
          <cell r="AE455">
            <v>1338</v>
          </cell>
          <cell r="AF455">
            <v>1103.55</v>
          </cell>
          <cell r="AG455">
            <v>15817.55</v>
          </cell>
          <cell r="AH455">
            <v>2753.6031249999996</v>
          </cell>
          <cell r="AI455">
            <v>1581.7550000000001</v>
          </cell>
          <cell r="AJ455">
            <v>17399.305</v>
          </cell>
          <cell r="AK455">
            <v>20152.908125000002</v>
          </cell>
          <cell r="AL455">
            <v>1739.9305000000002</v>
          </cell>
          <cell r="AM455">
            <v>19139.235499999999</v>
          </cell>
          <cell r="AN455">
            <v>0</v>
          </cell>
          <cell r="AO455">
            <v>21892.838624999997</v>
          </cell>
          <cell r="AP455" t="str">
            <v>PAID UP TO JANUARY 2018</v>
          </cell>
          <cell r="AQ455">
            <v>0</v>
          </cell>
          <cell r="AS455">
            <v>21893</v>
          </cell>
          <cell r="AU455" t="str">
            <v>House No-76 Street No-127, K-Arrea Double Room Korangi, Karahci.</v>
          </cell>
          <cell r="AV455" t="str">
            <v>03456422557</v>
          </cell>
          <cell r="AY455" t="str">
            <v>Head Quarter</v>
          </cell>
          <cell r="AZ455">
            <v>612528</v>
          </cell>
          <cell r="BA455">
            <v>11788</v>
          </cell>
        </row>
        <row r="456">
          <cell r="B456">
            <v>450</v>
          </cell>
          <cell r="C456" t="str">
            <v>Mr. Nazar Muhammad s/o Zia-ud-Din</v>
          </cell>
          <cell r="D456" t="str">
            <v>Chowkidar</v>
          </cell>
          <cell r="E456" t="str">
            <v>27/02/1952</v>
          </cell>
          <cell r="F456" t="str">
            <v>Bahawalpur</v>
          </cell>
          <cell r="G456" t="str">
            <v>4466-2</v>
          </cell>
          <cell r="H456" t="str">
            <v>N.B.P Bhera Tehsil Bhalwal Distt: Sargodha.</v>
          </cell>
          <cell r="I456">
            <v>1901</v>
          </cell>
          <cell r="J456" t="str">
            <v>28/02/2012</v>
          </cell>
          <cell r="K456">
            <v>2</v>
          </cell>
          <cell r="L456" t="str">
            <v>P</v>
          </cell>
          <cell r="M456">
            <v>3675.18</v>
          </cell>
          <cell r="N456">
            <v>4226.4569999999994</v>
          </cell>
          <cell r="O456">
            <v>551.27699999999959</v>
          </cell>
          <cell r="P456">
            <v>4226.4569999999994</v>
          </cell>
          <cell r="Q456">
            <v>1056.6142499999999</v>
          </cell>
          <cell r="R456">
            <v>5283.0712499999991</v>
          </cell>
          <cell r="S456">
            <v>633.96854999999994</v>
          </cell>
          <cell r="T456">
            <v>5917</v>
          </cell>
          <cell r="U456">
            <v>972</v>
          </cell>
          <cell r="V456">
            <v>6889</v>
          </cell>
          <cell r="W456">
            <v>583</v>
          </cell>
          <cell r="X456">
            <v>6415</v>
          </cell>
          <cell r="Y456">
            <v>6415</v>
          </cell>
          <cell r="Z456">
            <v>7472</v>
          </cell>
          <cell r="AA456">
            <v>642</v>
          </cell>
          <cell r="AB456">
            <v>7057</v>
          </cell>
          <cell r="AC456">
            <v>7057</v>
          </cell>
          <cell r="AD456">
            <v>8114</v>
          </cell>
          <cell r="AE456">
            <v>642</v>
          </cell>
          <cell r="AF456">
            <v>529.27499999999998</v>
          </cell>
          <cell r="AG456">
            <v>7586.2749999999996</v>
          </cell>
          <cell r="AH456">
            <v>1320.7678124999998</v>
          </cell>
          <cell r="AI456">
            <v>758.62750000000005</v>
          </cell>
          <cell r="AJ456">
            <v>8344.9025000000001</v>
          </cell>
          <cell r="AK456">
            <v>9665.6703125000004</v>
          </cell>
          <cell r="AL456">
            <v>834.49025000000006</v>
          </cell>
          <cell r="AM456">
            <v>9179.3927500000009</v>
          </cell>
          <cell r="AN456">
            <v>0</v>
          </cell>
          <cell r="AO456">
            <v>10500.160562500001</v>
          </cell>
          <cell r="AP456" t="str">
            <v>PAID UP TO JANUARY 2018</v>
          </cell>
          <cell r="AQ456">
            <v>0</v>
          </cell>
          <cell r="AS456">
            <v>10500</v>
          </cell>
          <cell r="AU456" t="str">
            <v>Jhumat Rajhianwala Post Office, Behera Tehsil Bhalwal Distt, Sargodha,</v>
          </cell>
          <cell r="AV456">
            <v>0</v>
          </cell>
          <cell r="AY456" t="str">
            <v>Bahwalpur</v>
          </cell>
          <cell r="AZ456">
            <v>293800</v>
          </cell>
          <cell r="BA456">
            <v>5654.13</v>
          </cell>
        </row>
        <row r="457">
          <cell r="B457">
            <v>451</v>
          </cell>
          <cell r="C457" t="str">
            <v xml:space="preserve">Mst. Khatoon w/o Muhammad Uris Zounr </v>
          </cell>
          <cell r="D457" t="str">
            <v>Beldar</v>
          </cell>
          <cell r="E457">
            <v>19149</v>
          </cell>
          <cell r="F457" t="str">
            <v>Sakrand</v>
          </cell>
          <cell r="G457" t="str">
            <v>9550-3</v>
          </cell>
          <cell r="H457" t="str">
            <v>N.B.P Sakrand.</v>
          </cell>
          <cell r="I457">
            <v>56</v>
          </cell>
          <cell r="J457">
            <v>41033</v>
          </cell>
          <cell r="K457">
            <v>2</v>
          </cell>
          <cell r="L457" t="str">
            <v>F</v>
          </cell>
          <cell r="M457">
            <v>2275</v>
          </cell>
          <cell r="N457">
            <v>3924.3749999999995</v>
          </cell>
          <cell r="O457">
            <v>1649.3749999999995</v>
          </cell>
          <cell r="P457">
            <v>3924.3749999999995</v>
          </cell>
          <cell r="Q457">
            <v>981</v>
          </cell>
          <cell r="R457">
            <v>4905.375</v>
          </cell>
          <cell r="S457">
            <v>588.65624999999989</v>
          </cell>
          <cell r="T457">
            <v>5494</v>
          </cell>
          <cell r="U457">
            <v>903</v>
          </cell>
          <cell r="V457">
            <v>6397</v>
          </cell>
          <cell r="W457">
            <v>542</v>
          </cell>
          <cell r="X457">
            <v>5958</v>
          </cell>
          <cell r="Y457">
            <v>5958</v>
          </cell>
          <cell r="Z457">
            <v>6939</v>
          </cell>
          <cell r="AA457">
            <v>596</v>
          </cell>
          <cell r="AB457">
            <v>6554</v>
          </cell>
          <cell r="AC457">
            <v>6554</v>
          </cell>
          <cell r="AD457">
            <v>7535</v>
          </cell>
          <cell r="AE457">
            <v>596</v>
          </cell>
          <cell r="AF457">
            <v>491.54999999999995</v>
          </cell>
          <cell r="AG457">
            <v>7045.55</v>
          </cell>
          <cell r="AH457">
            <v>1226.25</v>
          </cell>
          <cell r="AI457">
            <v>704.55500000000006</v>
          </cell>
          <cell r="AJ457">
            <v>7750.1050000000005</v>
          </cell>
          <cell r="AK457">
            <v>8976.3549999999996</v>
          </cell>
          <cell r="AL457">
            <v>775.01050000000009</v>
          </cell>
          <cell r="AM457">
            <v>8525.1154999999999</v>
          </cell>
          <cell r="AN457">
            <v>0</v>
          </cell>
          <cell r="AO457">
            <v>9751.3654999999999</v>
          </cell>
          <cell r="AP457" t="str">
            <v>PAID UP TO JANUARY 2018</v>
          </cell>
          <cell r="AQ457">
            <v>0</v>
          </cell>
          <cell r="AS457">
            <v>9751</v>
          </cell>
          <cell r="AU457" t="str">
            <v>Village Ganhwar Khan Zounr P.O Sakrand, Distt, Shaheed Benazirabad.</v>
          </cell>
          <cell r="AV457" t="str">
            <v>0302-3232201</v>
          </cell>
          <cell r="AY457" t="str">
            <v>Sakrand</v>
          </cell>
          <cell r="AZ457">
            <v>363734</v>
          </cell>
          <cell r="BA457">
            <v>7000</v>
          </cell>
        </row>
        <row r="458">
          <cell r="B458">
            <v>452</v>
          </cell>
          <cell r="C458" t="str">
            <v>Mst. Kausar Khatoon w/o Akhtar Hussain</v>
          </cell>
          <cell r="D458" t="str">
            <v>Driver</v>
          </cell>
          <cell r="E458" t="str">
            <v>24/03/1961</v>
          </cell>
          <cell r="F458" t="str">
            <v>Khi/Diffrnt</v>
          </cell>
          <cell r="G458">
            <v>36683</v>
          </cell>
          <cell r="H458" t="str">
            <v>N.B.P LS.1(S-9) 1/A Orangi Township Kyc</v>
          </cell>
          <cell r="I458">
            <v>1055</v>
          </cell>
          <cell r="J458" t="str">
            <v>24/02/2012</v>
          </cell>
          <cell r="K458">
            <v>8</v>
          </cell>
          <cell r="L458" t="str">
            <v>F</v>
          </cell>
          <cell r="M458">
            <v>4646.75</v>
          </cell>
          <cell r="N458">
            <v>8015.6437499999993</v>
          </cell>
          <cell r="O458">
            <v>3368.8937499999993</v>
          </cell>
          <cell r="P458">
            <v>8015.6437499999993</v>
          </cell>
          <cell r="Q458">
            <v>2003.9109374999998</v>
          </cell>
          <cell r="R458">
            <v>10019.5546875</v>
          </cell>
          <cell r="S458">
            <v>1202.3465624999999</v>
          </cell>
          <cell r="T458">
            <v>11222</v>
          </cell>
          <cell r="U458">
            <v>1844</v>
          </cell>
          <cell r="V458">
            <v>13066</v>
          </cell>
          <cell r="W458">
            <v>1106</v>
          </cell>
          <cell r="X458">
            <v>12168</v>
          </cell>
          <cell r="Y458">
            <v>12168</v>
          </cell>
          <cell r="Z458">
            <v>14172</v>
          </cell>
          <cell r="AA458">
            <v>1217</v>
          </cell>
          <cell r="AB458">
            <v>13385</v>
          </cell>
          <cell r="AC458">
            <v>13385</v>
          </cell>
          <cell r="AD458">
            <v>15389</v>
          </cell>
          <cell r="AE458">
            <v>1217</v>
          </cell>
          <cell r="AF458">
            <v>1003.875</v>
          </cell>
          <cell r="AG458">
            <v>14388.875</v>
          </cell>
          <cell r="AH458">
            <v>2504.888671875</v>
          </cell>
          <cell r="AI458">
            <v>1438.8875</v>
          </cell>
          <cell r="AJ458">
            <v>15827.762500000001</v>
          </cell>
          <cell r="AK458">
            <v>18332.651171875001</v>
          </cell>
          <cell r="AL458">
            <v>1582.7762500000001</v>
          </cell>
          <cell r="AM458">
            <v>17410.53875</v>
          </cell>
          <cell r="AN458">
            <v>0</v>
          </cell>
          <cell r="AO458">
            <v>19915.427421875</v>
          </cell>
          <cell r="AP458" t="str">
            <v>PAID UP TO JANUARY 2018</v>
          </cell>
          <cell r="AQ458">
            <v>0</v>
          </cell>
          <cell r="AS458">
            <v>19915</v>
          </cell>
          <cell r="AU458" t="str">
            <v>House No-1716 Street No-03 Thorani Goth, Mustafa Nagar Sector 15/D Orangi Town, Karachi.</v>
          </cell>
          <cell r="AV458" t="str">
            <v>0312-1232871</v>
          </cell>
          <cell r="AY458" t="str">
            <v>Head Quuarter</v>
          </cell>
          <cell r="AZ458">
            <v>492137</v>
          </cell>
          <cell r="BA458">
            <v>9293</v>
          </cell>
        </row>
        <row r="459">
          <cell r="B459">
            <v>453</v>
          </cell>
          <cell r="C459" t="str">
            <v>Mr Muhammad Gulzar s/o Muhammad Sardar</v>
          </cell>
          <cell r="D459" t="str">
            <v>N/Qasid</v>
          </cell>
          <cell r="E459" t="str">
            <v>26/07/1952</v>
          </cell>
          <cell r="F459" t="str">
            <v>Khi/P.I.D.C</v>
          </cell>
          <cell r="G459" t="str">
            <v>18510-9</v>
          </cell>
          <cell r="H459" t="str">
            <v>N.B.P P.I.D.C House Branch Karachi.</v>
          </cell>
          <cell r="I459">
            <v>50</v>
          </cell>
          <cell r="J459" t="str">
            <v>26/07/2012</v>
          </cell>
          <cell r="K459">
            <v>2</v>
          </cell>
          <cell r="L459" t="str">
            <v>P</v>
          </cell>
          <cell r="M459">
            <v>4705</v>
          </cell>
          <cell r="N459">
            <v>5410.75</v>
          </cell>
          <cell r="O459">
            <v>705.75</v>
          </cell>
          <cell r="P459">
            <v>5410.75</v>
          </cell>
          <cell r="Q459">
            <v>1352.6875</v>
          </cell>
          <cell r="R459">
            <v>6763.4375</v>
          </cell>
          <cell r="S459">
            <v>811.61249999999995</v>
          </cell>
          <cell r="T459">
            <v>7575</v>
          </cell>
          <cell r="U459">
            <v>1244</v>
          </cell>
          <cell r="V459">
            <v>8819</v>
          </cell>
          <cell r="W459">
            <v>747</v>
          </cell>
          <cell r="X459">
            <v>8213</v>
          </cell>
          <cell r="Y459">
            <v>8213</v>
          </cell>
          <cell r="Z459">
            <v>9566</v>
          </cell>
          <cell r="AA459">
            <v>821</v>
          </cell>
          <cell r="AB459">
            <v>9034</v>
          </cell>
          <cell r="AC459">
            <v>9034</v>
          </cell>
          <cell r="AD459">
            <v>10387</v>
          </cell>
          <cell r="AE459">
            <v>821</v>
          </cell>
          <cell r="AF459">
            <v>677.55</v>
          </cell>
          <cell r="AG459">
            <v>9711.5499999999993</v>
          </cell>
          <cell r="AH459">
            <v>1690.859375</v>
          </cell>
          <cell r="AI459">
            <v>971.15499999999997</v>
          </cell>
          <cell r="AJ459">
            <v>10682.705</v>
          </cell>
          <cell r="AK459">
            <v>12373.564375</v>
          </cell>
          <cell r="AL459">
            <v>1068.2705000000001</v>
          </cell>
          <cell r="AM459">
            <v>11750.9755</v>
          </cell>
          <cell r="AN459">
            <v>0</v>
          </cell>
          <cell r="AO459">
            <v>13441.834875</v>
          </cell>
          <cell r="AP459" t="str">
            <v>PAID UP TO JANUARY 2018</v>
          </cell>
          <cell r="AQ459">
            <v>0</v>
          </cell>
          <cell r="AS459">
            <v>13442</v>
          </cell>
          <cell r="AU459" t="str">
            <v>House No 2644, Street No 2, Block A, Rangiwara, Near Hazara Masjid, Karachi.</v>
          </cell>
          <cell r="AV459" t="str">
            <v>0340-2031437</v>
          </cell>
          <cell r="AY459" t="str">
            <v>Head Quarter</v>
          </cell>
          <cell r="AZ459">
            <v>376101</v>
          </cell>
          <cell r="BA459">
            <v>5238</v>
          </cell>
        </row>
        <row r="460">
          <cell r="B460">
            <v>454</v>
          </cell>
          <cell r="C460" t="str">
            <v>Mr Ghulam Hussain s/o Karim Bux</v>
          </cell>
          <cell r="D460" t="str">
            <v>Lab Attendant</v>
          </cell>
          <cell r="E460">
            <v>18999</v>
          </cell>
          <cell r="F460" t="str">
            <v>D.I.Khan</v>
          </cell>
          <cell r="G460" t="str">
            <v>2341-0</v>
          </cell>
          <cell r="H460" t="str">
            <v>N.B.P Sheikh Yousasf Branch D.I.Khan.</v>
          </cell>
          <cell r="I460">
            <v>1429</v>
          </cell>
          <cell r="J460">
            <v>40914</v>
          </cell>
          <cell r="K460">
            <v>6</v>
          </cell>
          <cell r="L460" t="str">
            <v>P</v>
          </cell>
          <cell r="M460">
            <v>6507</v>
          </cell>
          <cell r="N460">
            <v>7483.0499999999993</v>
          </cell>
          <cell r="O460">
            <v>976.04999999999927</v>
          </cell>
          <cell r="P460">
            <v>7483.0499999999993</v>
          </cell>
          <cell r="Q460">
            <v>1870.7624999999998</v>
          </cell>
          <cell r="R460">
            <v>9353.8125</v>
          </cell>
          <cell r="S460">
            <v>1122.4574999999998</v>
          </cell>
          <cell r="T460">
            <v>10476</v>
          </cell>
          <cell r="U460">
            <v>1721</v>
          </cell>
          <cell r="V460">
            <v>12197</v>
          </cell>
          <cell r="W460">
            <v>1033</v>
          </cell>
          <cell r="X460">
            <v>11359</v>
          </cell>
          <cell r="Y460">
            <v>11359</v>
          </cell>
          <cell r="Z460">
            <v>13230</v>
          </cell>
          <cell r="AA460">
            <v>1136</v>
          </cell>
          <cell r="AB460">
            <v>12495</v>
          </cell>
          <cell r="AC460">
            <v>12495</v>
          </cell>
          <cell r="AD460">
            <v>14366</v>
          </cell>
          <cell r="AE460">
            <v>1136</v>
          </cell>
          <cell r="AF460">
            <v>937.125</v>
          </cell>
          <cell r="AG460">
            <v>13432.125</v>
          </cell>
          <cell r="AH460">
            <v>2338.453125</v>
          </cell>
          <cell r="AI460">
            <v>1343.2125000000001</v>
          </cell>
          <cell r="AJ460">
            <v>14775.3375</v>
          </cell>
          <cell r="AK460">
            <v>17113.790625000001</v>
          </cell>
          <cell r="AL460">
            <v>1477.5337500000001</v>
          </cell>
          <cell r="AM460">
            <v>16252.87125</v>
          </cell>
          <cell r="AN460">
            <v>0</v>
          </cell>
          <cell r="AO460">
            <v>18591.324375</v>
          </cell>
          <cell r="AP460" t="str">
            <v>PAID UP TO JANUARY 2018</v>
          </cell>
          <cell r="AQ460">
            <v>0</v>
          </cell>
          <cell r="AS460">
            <v>18591</v>
          </cell>
          <cell r="AU460" t="str">
            <v>Cotton Reasearch Station, D.I Khan</v>
          </cell>
          <cell r="AV460">
            <v>3427972827</v>
          </cell>
          <cell r="AY460" t="str">
            <v>D.I.Khan</v>
          </cell>
          <cell r="AZ460">
            <v>520139</v>
          </cell>
          <cell r="BA460">
            <v>10010</v>
          </cell>
        </row>
        <row r="461">
          <cell r="B461">
            <v>455</v>
          </cell>
          <cell r="C461" t="str">
            <v>Mr Muhammad Arshad s/o Muhammad Mohsin</v>
          </cell>
          <cell r="D461" t="str">
            <v>Research Assistant</v>
          </cell>
          <cell r="E461" t="str">
            <v>14/11/1951</v>
          </cell>
          <cell r="F461" t="str">
            <v>Multan</v>
          </cell>
          <cell r="G461" t="str">
            <v>914784-0</v>
          </cell>
          <cell r="H461" t="str">
            <v>N.B.P Timber Market Vehari Road Multan.</v>
          </cell>
          <cell r="I461">
            <v>835</v>
          </cell>
          <cell r="J461" t="str">
            <v>13/11/2011</v>
          </cell>
          <cell r="K461">
            <v>17</v>
          </cell>
          <cell r="L461" t="str">
            <v>P</v>
          </cell>
          <cell r="M461">
            <v>12740</v>
          </cell>
          <cell r="N461">
            <v>14650.999999999998</v>
          </cell>
          <cell r="O461">
            <v>1910.9999999999982</v>
          </cell>
          <cell r="P461">
            <v>14650.999999999998</v>
          </cell>
          <cell r="Q461">
            <v>2930.2</v>
          </cell>
          <cell r="R461">
            <v>17581.199999999997</v>
          </cell>
          <cell r="S461">
            <v>2197.6499999999996</v>
          </cell>
          <cell r="T461">
            <v>19779</v>
          </cell>
          <cell r="U461">
            <v>3370</v>
          </cell>
          <cell r="V461">
            <v>23149</v>
          </cell>
          <cell r="W461">
            <v>2022</v>
          </cell>
          <cell r="X461">
            <v>22241</v>
          </cell>
          <cell r="Y461">
            <v>22241</v>
          </cell>
          <cell r="Z461">
            <v>25171</v>
          </cell>
          <cell r="AA461">
            <v>2224</v>
          </cell>
          <cell r="AB461">
            <v>24465</v>
          </cell>
          <cell r="AC461">
            <v>24465</v>
          </cell>
          <cell r="AD461">
            <v>27395</v>
          </cell>
          <cell r="AE461">
            <v>2224</v>
          </cell>
          <cell r="AF461">
            <v>1834.875</v>
          </cell>
          <cell r="AG461">
            <v>26299.875</v>
          </cell>
          <cell r="AH461">
            <v>3662.75</v>
          </cell>
          <cell r="AI461">
            <v>2629.9875000000002</v>
          </cell>
          <cell r="AJ461">
            <v>28929.862499999999</v>
          </cell>
          <cell r="AK461">
            <v>32592.612499999999</v>
          </cell>
          <cell r="AL461">
            <v>2892.9862499999999</v>
          </cell>
          <cell r="AM461">
            <v>31822.848749999997</v>
          </cell>
          <cell r="AN461">
            <v>0</v>
          </cell>
          <cell r="AO461">
            <v>35485.598749999997</v>
          </cell>
          <cell r="AP461" t="str">
            <v>PAID UP TO JANUARY 2018</v>
          </cell>
          <cell r="AQ461">
            <v>0</v>
          </cell>
          <cell r="AS461">
            <v>35486</v>
          </cell>
          <cell r="AU461" t="str">
            <v>Street No 7, New Latifabad, Behind Faisalabad,Vehari Road, Multan</v>
          </cell>
          <cell r="AV461">
            <v>3337626567</v>
          </cell>
          <cell r="AY461" t="str">
            <v>Multan</v>
          </cell>
          <cell r="AZ461">
            <v>1018455</v>
          </cell>
          <cell r="BA461">
            <v>19600</v>
          </cell>
        </row>
        <row r="462">
          <cell r="B462">
            <v>456</v>
          </cell>
          <cell r="C462" t="str">
            <v>Mr Muhammad Khan Machhi s/o Khasho Khan Macchi</v>
          </cell>
          <cell r="D462" t="str">
            <v>Tubewell Operator</v>
          </cell>
          <cell r="E462" t="str">
            <v>24/08/1950</v>
          </cell>
          <cell r="F462" t="str">
            <v>Sakrand</v>
          </cell>
          <cell r="G462" t="str">
            <v>8457-9</v>
          </cell>
          <cell r="H462" t="str">
            <v>N.B.P Sakrand.</v>
          </cell>
          <cell r="I462">
            <v>56</v>
          </cell>
          <cell r="J462" t="str">
            <v>24/08/2010</v>
          </cell>
          <cell r="K462">
            <v>4</v>
          </cell>
          <cell r="L462" t="str">
            <v>P</v>
          </cell>
          <cell r="M462">
            <v>4646.6099999999997</v>
          </cell>
          <cell r="N462">
            <v>5343.6014999999989</v>
          </cell>
          <cell r="O462">
            <v>696.99149999999918</v>
          </cell>
          <cell r="P462">
            <v>5343.6014999999989</v>
          </cell>
          <cell r="Q462">
            <v>1335.9003749999997</v>
          </cell>
          <cell r="R462">
            <v>6679.5018749999981</v>
          </cell>
          <cell r="S462">
            <v>801.54022499999985</v>
          </cell>
          <cell r="T462">
            <v>7481</v>
          </cell>
          <cell r="U462">
            <v>1229</v>
          </cell>
          <cell r="V462">
            <v>8710</v>
          </cell>
          <cell r="W462">
            <v>737</v>
          </cell>
          <cell r="X462">
            <v>8111</v>
          </cell>
          <cell r="Y462">
            <v>8111</v>
          </cell>
          <cell r="Z462">
            <v>9447</v>
          </cell>
          <cell r="AA462">
            <v>811</v>
          </cell>
          <cell r="AB462">
            <v>8922</v>
          </cell>
          <cell r="AC462">
            <v>8922</v>
          </cell>
          <cell r="AD462">
            <v>10258</v>
          </cell>
          <cell r="AE462">
            <v>811</v>
          </cell>
          <cell r="AF462">
            <v>669.15</v>
          </cell>
          <cell r="AG462">
            <v>9591.15</v>
          </cell>
          <cell r="AH462">
            <v>1669.8754687499995</v>
          </cell>
          <cell r="AI462">
            <v>959.11500000000001</v>
          </cell>
          <cell r="AJ462">
            <v>10550.264999999999</v>
          </cell>
          <cell r="AK462">
            <v>12220.14046875</v>
          </cell>
          <cell r="AL462">
            <v>1055.0264999999999</v>
          </cell>
          <cell r="AM462">
            <v>11605.291499999999</v>
          </cell>
          <cell r="AN462">
            <v>0</v>
          </cell>
          <cell r="AO462">
            <v>13275.16696875</v>
          </cell>
          <cell r="AP462" t="str">
            <v>PAID UP TO JANUARY 2018</v>
          </cell>
          <cell r="AQ462">
            <v>0</v>
          </cell>
          <cell r="AS462">
            <v>13275</v>
          </cell>
          <cell r="AU462" t="str">
            <v>Villlage Rahmoon Keerio P/O Majeed Keerio Taluka Sakrand, Distt. Shaheed Benazirabad.</v>
          </cell>
          <cell r="AV462">
            <v>0</v>
          </cell>
          <cell r="AY462" t="str">
            <v>Sakrand</v>
          </cell>
          <cell r="AZ462">
            <v>255341</v>
          </cell>
          <cell r="BA462">
            <v>4914</v>
          </cell>
        </row>
        <row r="463">
          <cell r="B463">
            <v>457</v>
          </cell>
          <cell r="C463" t="str">
            <v>Mst. Qamarun Nisa w/o Mukhtar Ahmed</v>
          </cell>
          <cell r="D463" t="str">
            <v>Carpentar</v>
          </cell>
          <cell r="E463">
            <v>10600</v>
          </cell>
          <cell r="F463" t="str">
            <v>Khi/Diffrnt</v>
          </cell>
          <cell r="G463">
            <v>1255610</v>
          </cell>
          <cell r="H463" t="str">
            <v>N.B.P M.A Jinnah Road. Karachi.</v>
          </cell>
          <cell r="I463">
            <v>27</v>
          </cell>
          <cell r="J463">
            <v>31804</v>
          </cell>
          <cell r="K463">
            <v>8</v>
          </cell>
          <cell r="L463" t="str">
            <v>F</v>
          </cell>
          <cell r="M463">
            <v>1200</v>
          </cell>
          <cell r="N463">
            <v>0</v>
          </cell>
          <cell r="O463">
            <v>1050</v>
          </cell>
          <cell r="P463">
            <v>2250</v>
          </cell>
          <cell r="Q463">
            <v>563</v>
          </cell>
          <cell r="R463">
            <v>2813</v>
          </cell>
          <cell r="S463">
            <v>450</v>
          </cell>
          <cell r="T463">
            <v>3263</v>
          </cell>
          <cell r="U463">
            <v>540</v>
          </cell>
          <cell r="V463">
            <v>3803</v>
          </cell>
          <cell r="W463">
            <v>324</v>
          </cell>
          <cell r="X463">
            <v>3564</v>
          </cell>
          <cell r="Y463">
            <v>3750</v>
          </cell>
          <cell r="Z463">
            <v>4313</v>
          </cell>
          <cell r="AA463">
            <v>375</v>
          </cell>
          <cell r="AB463">
            <v>4125</v>
          </cell>
          <cell r="AC463">
            <v>4500</v>
          </cell>
          <cell r="AD463">
            <v>5063</v>
          </cell>
          <cell r="AE463">
            <v>750</v>
          </cell>
          <cell r="AF463">
            <v>337.5</v>
          </cell>
          <cell r="AG463">
            <v>4837.5</v>
          </cell>
          <cell r="AH463">
            <v>703.75</v>
          </cell>
          <cell r="AI463">
            <v>483.75</v>
          </cell>
          <cell r="AJ463">
            <v>5321.25</v>
          </cell>
          <cell r="AK463">
            <v>6025</v>
          </cell>
          <cell r="AL463">
            <v>532.125</v>
          </cell>
          <cell r="AM463">
            <v>5853.375</v>
          </cell>
          <cell r="AN463">
            <v>0</v>
          </cell>
          <cell r="AO463">
            <v>6557.125</v>
          </cell>
          <cell r="AP463" t="str">
            <v>PAID UP TO JANUARY 2018</v>
          </cell>
          <cell r="AQ463">
            <v>0</v>
          </cell>
          <cell r="AS463">
            <v>6557</v>
          </cell>
          <cell r="AV463">
            <v>0</v>
          </cell>
        </row>
        <row r="464">
          <cell r="B464">
            <v>458</v>
          </cell>
          <cell r="C464" t="str">
            <v>Mr. Abid Hussain Bhatti s/o Abdul Hussain Bhatti</v>
          </cell>
          <cell r="D464" t="str">
            <v>Jobber</v>
          </cell>
          <cell r="E464" t="str">
            <v>15/01/1960</v>
          </cell>
          <cell r="F464" t="str">
            <v>Mix</v>
          </cell>
          <cell r="G464" t="str">
            <v>501655-0</v>
          </cell>
          <cell r="H464" t="str">
            <v>N.B.P Kannyal Branch Bewal Rawalpindi.</v>
          </cell>
          <cell r="I464">
            <v>802</v>
          </cell>
          <cell r="J464">
            <v>40888</v>
          </cell>
          <cell r="K464">
            <v>8</v>
          </cell>
          <cell r="L464" t="str">
            <v>P</v>
          </cell>
          <cell r="M464">
            <v>5564</v>
          </cell>
          <cell r="N464">
            <v>6398.5999999999995</v>
          </cell>
          <cell r="O464">
            <v>834.59999999999945</v>
          </cell>
          <cell r="P464">
            <v>6398.5999999999995</v>
          </cell>
          <cell r="Q464">
            <v>1599.6499999999999</v>
          </cell>
          <cell r="R464">
            <v>7998.2499999999991</v>
          </cell>
          <cell r="S464">
            <v>959.78999999999985</v>
          </cell>
          <cell r="T464">
            <v>8958</v>
          </cell>
          <cell r="U464">
            <v>1472</v>
          </cell>
          <cell r="V464">
            <v>10430</v>
          </cell>
          <cell r="W464">
            <v>883</v>
          </cell>
          <cell r="X464">
            <v>9713</v>
          </cell>
          <cell r="Y464">
            <v>9713</v>
          </cell>
          <cell r="Z464">
            <v>11313</v>
          </cell>
          <cell r="AA464">
            <v>971</v>
          </cell>
          <cell r="AB464">
            <v>10684</v>
          </cell>
          <cell r="AC464">
            <v>10684</v>
          </cell>
          <cell r="AD464">
            <v>12284</v>
          </cell>
          <cell r="AE464">
            <v>971</v>
          </cell>
          <cell r="AF464">
            <v>801.3</v>
          </cell>
          <cell r="AG464">
            <v>11485.3</v>
          </cell>
          <cell r="AH464">
            <v>1999.5624999999998</v>
          </cell>
          <cell r="AI464">
            <v>1148.53</v>
          </cell>
          <cell r="AJ464">
            <v>12633.83</v>
          </cell>
          <cell r="AK464">
            <v>14633.3925</v>
          </cell>
          <cell r="AL464">
            <v>1263.383</v>
          </cell>
          <cell r="AM464">
            <v>13897.213</v>
          </cell>
          <cell r="AN464">
            <v>0</v>
          </cell>
          <cell r="AO464">
            <v>15896.7755</v>
          </cell>
          <cell r="AP464" t="str">
            <v>PAID UP TO JANUARY 2018</v>
          </cell>
          <cell r="AQ464">
            <v>0</v>
          </cell>
          <cell r="AS464">
            <v>15897</v>
          </cell>
          <cell r="AU464" t="str">
            <v>Mohall Dhoke Lhoudhary Gohar Wali, Takkal Dakhana Khas Tehsil Kahuta, Distt. Rawalpindi.</v>
          </cell>
          <cell r="AV464" t="str">
            <v>0333-2295378</v>
          </cell>
          <cell r="AY464" t="str">
            <v>PIRC&amp;T</v>
          </cell>
          <cell r="AZ464">
            <v>611364</v>
          </cell>
          <cell r="BA464">
            <v>8560</v>
          </cell>
        </row>
        <row r="465">
          <cell r="B465">
            <v>459</v>
          </cell>
          <cell r="C465" t="str">
            <v>Mst Bachal Khatoon w/o Sher Muhammad Mallah</v>
          </cell>
          <cell r="D465" t="str">
            <v>Chowkidar</v>
          </cell>
          <cell r="E465" t="str">
            <v>31/01/1963</v>
          </cell>
          <cell r="F465" t="str">
            <v>Sakrand</v>
          </cell>
          <cell r="G465" t="str">
            <v>9432-7</v>
          </cell>
          <cell r="H465" t="str">
            <v>N.B.P Sakrand.</v>
          </cell>
          <cell r="I465">
            <v>56</v>
          </cell>
          <cell r="J465">
            <v>40703</v>
          </cell>
          <cell r="K465">
            <v>2</v>
          </cell>
          <cell r="L465" t="str">
            <v>F</v>
          </cell>
          <cell r="M465">
            <v>2173.96</v>
          </cell>
          <cell r="N465">
            <v>3750.0809999999997</v>
          </cell>
          <cell r="O465">
            <v>1576.1209999999996</v>
          </cell>
          <cell r="P465">
            <v>3750.0809999999997</v>
          </cell>
          <cell r="Q465">
            <v>937.52024999999992</v>
          </cell>
          <cell r="R465">
            <v>4687.6012499999997</v>
          </cell>
          <cell r="S465">
            <v>562.51214999999991</v>
          </cell>
          <cell r="T465">
            <v>5250</v>
          </cell>
          <cell r="U465">
            <v>862</v>
          </cell>
          <cell r="V465">
            <v>6112</v>
          </cell>
          <cell r="W465">
            <v>517</v>
          </cell>
          <cell r="X465">
            <v>5691</v>
          </cell>
          <cell r="Y465">
            <v>5691</v>
          </cell>
          <cell r="Z465">
            <v>6629</v>
          </cell>
          <cell r="AA465">
            <v>569</v>
          </cell>
          <cell r="AB465">
            <v>6260</v>
          </cell>
          <cell r="AC465">
            <v>6260</v>
          </cell>
          <cell r="AD465">
            <v>7198</v>
          </cell>
          <cell r="AE465">
            <v>569</v>
          </cell>
          <cell r="AF465">
            <v>469.5</v>
          </cell>
          <cell r="AG465">
            <v>6729.5</v>
          </cell>
          <cell r="AH465">
            <v>1171.9003124999999</v>
          </cell>
          <cell r="AI465">
            <v>672.95</v>
          </cell>
          <cell r="AJ465">
            <v>7402.45</v>
          </cell>
          <cell r="AK465">
            <v>8574.3503124999988</v>
          </cell>
          <cell r="AL465">
            <v>740.245</v>
          </cell>
          <cell r="AM465">
            <v>8142.6949999999997</v>
          </cell>
          <cell r="AN465">
            <v>0</v>
          </cell>
          <cell r="AO465">
            <v>9314.5953124999996</v>
          </cell>
          <cell r="AP465" t="str">
            <v>PAID UP TO JANUARY 2018</v>
          </cell>
          <cell r="AQ465">
            <v>0</v>
          </cell>
          <cell r="AS465">
            <v>9315</v>
          </cell>
          <cell r="AU465" t="str">
            <v>Village Mian Near Agri Farm, P.O, Sakrand Distt, Shaheed e Benazeerabad.</v>
          </cell>
          <cell r="AV465" t="str">
            <v>03045832694</v>
          </cell>
          <cell r="AY465" t="str">
            <v>Sakrand</v>
          </cell>
          <cell r="AZ465">
            <v>247625</v>
          </cell>
          <cell r="BA465">
            <v>4348</v>
          </cell>
        </row>
        <row r="466">
          <cell r="B466">
            <v>460</v>
          </cell>
          <cell r="C466" t="str">
            <v xml:space="preserve">Mr Muhammad Iqbal s/o Fazal Muhammad </v>
          </cell>
          <cell r="D466" t="str">
            <v>F/A</v>
          </cell>
          <cell r="E466">
            <v>19054</v>
          </cell>
          <cell r="F466" t="str">
            <v>Bahawalpur</v>
          </cell>
          <cell r="G466" t="str">
            <v>82204-1</v>
          </cell>
          <cell r="H466" t="str">
            <v>N.B.P Bungla Yateen Wala Tehsil Haroonabad Bahawal Nagar.</v>
          </cell>
          <cell r="I466">
            <v>1409</v>
          </cell>
          <cell r="J466">
            <v>40969</v>
          </cell>
          <cell r="K466">
            <v>11</v>
          </cell>
          <cell r="L466" t="str">
            <v>P</v>
          </cell>
          <cell r="M466">
            <v>7816.9</v>
          </cell>
          <cell r="N466">
            <v>8989.4349999999995</v>
          </cell>
          <cell r="O466">
            <v>1172.5349999999999</v>
          </cell>
          <cell r="P466">
            <v>8989.4349999999995</v>
          </cell>
          <cell r="Q466">
            <v>2247.3587499999999</v>
          </cell>
          <cell r="R466">
            <v>11236.793749999999</v>
          </cell>
          <cell r="S466">
            <v>1348.4152499999998</v>
          </cell>
          <cell r="T466">
            <v>12585</v>
          </cell>
          <cell r="U466">
            <v>2068</v>
          </cell>
          <cell r="V466">
            <v>14653</v>
          </cell>
          <cell r="W466">
            <v>1241</v>
          </cell>
          <cell r="X466">
            <v>13647</v>
          </cell>
          <cell r="Y466">
            <v>13647</v>
          </cell>
          <cell r="Z466">
            <v>15894</v>
          </cell>
          <cell r="AA466">
            <v>1365</v>
          </cell>
          <cell r="AB466">
            <v>15012</v>
          </cell>
          <cell r="AC466">
            <v>15012</v>
          </cell>
          <cell r="AD466">
            <v>17259</v>
          </cell>
          <cell r="AE466">
            <v>1365</v>
          </cell>
          <cell r="AF466">
            <v>1125.8999999999999</v>
          </cell>
          <cell r="AG466">
            <v>16137.9</v>
          </cell>
          <cell r="AH466">
            <v>2809.1984374999997</v>
          </cell>
          <cell r="AI466">
            <v>1613.79</v>
          </cell>
          <cell r="AJ466">
            <v>17751.689999999999</v>
          </cell>
          <cell r="AK466">
            <v>20560.888437499998</v>
          </cell>
          <cell r="AL466">
            <v>1775.1689999999999</v>
          </cell>
          <cell r="AM466">
            <v>19526.858999999997</v>
          </cell>
          <cell r="AN466">
            <v>0</v>
          </cell>
          <cell r="AO466">
            <v>22336.057437499996</v>
          </cell>
          <cell r="AP466" t="str">
            <v>PAID UP TO JANUARY 2018</v>
          </cell>
          <cell r="AQ466">
            <v>0</v>
          </cell>
          <cell r="AS466">
            <v>22336</v>
          </cell>
          <cell r="AU466" t="str">
            <v>Chak No 132/6R, P.O Same Tehsil, Hyderabad, Distt, Bhawalnagar</v>
          </cell>
          <cell r="AV466" t="str">
            <v>0300-2580717</v>
          </cell>
          <cell r="AY466" t="str">
            <v>Bhawalpur</v>
          </cell>
          <cell r="AZ466">
            <v>624895</v>
          </cell>
          <cell r="BA466">
            <v>12026</v>
          </cell>
        </row>
        <row r="467">
          <cell r="B467">
            <v>461</v>
          </cell>
          <cell r="C467" t="str">
            <v>Mr Mumtaz Ahmed Shah s/o Qadir Shah</v>
          </cell>
          <cell r="D467" t="str">
            <v>Lab Attendant</v>
          </cell>
          <cell r="E467">
            <v>20095</v>
          </cell>
          <cell r="F467" t="str">
            <v>Bahawalpur</v>
          </cell>
          <cell r="G467" t="str">
            <v>6467-8</v>
          </cell>
          <cell r="H467" t="str">
            <v>N.B.P Subzi Mandi Branch Bahawalpur.</v>
          </cell>
          <cell r="I467">
            <v>1594</v>
          </cell>
          <cell r="J467" t="str">
            <v>31/07/2012</v>
          </cell>
          <cell r="K467">
            <v>5</v>
          </cell>
          <cell r="L467" t="str">
            <v>P</v>
          </cell>
          <cell r="M467">
            <v>4823</v>
          </cell>
          <cell r="N467">
            <v>5546.45</v>
          </cell>
          <cell r="O467">
            <v>723.44999999999982</v>
          </cell>
          <cell r="P467">
            <v>5546.45</v>
          </cell>
          <cell r="Q467">
            <v>1386.6125</v>
          </cell>
          <cell r="R467">
            <v>6933.0625</v>
          </cell>
          <cell r="S467">
            <v>831.96749999999997</v>
          </cell>
          <cell r="T467">
            <v>7765</v>
          </cell>
          <cell r="U467">
            <v>1276</v>
          </cell>
          <cell r="V467">
            <v>9041</v>
          </cell>
          <cell r="W467">
            <v>765</v>
          </cell>
          <cell r="X467">
            <v>8419</v>
          </cell>
          <cell r="Y467">
            <v>8419</v>
          </cell>
          <cell r="Z467">
            <v>9806</v>
          </cell>
          <cell r="AA467">
            <v>842</v>
          </cell>
          <cell r="AB467">
            <v>9261</v>
          </cell>
          <cell r="AC467">
            <v>9261</v>
          </cell>
          <cell r="AD467">
            <v>10648</v>
          </cell>
          <cell r="AE467">
            <v>842</v>
          </cell>
          <cell r="AF467">
            <v>694.57499999999993</v>
          </cell>
          <cell r="AG467">
            <v>9955.5750000000007</v>
          </cell>
          <cell r="AH467">
            <v>1733.265625</v>
          </cell>
          <cell r="AI467">
            <v>995.55750000000012</v>
          </cell>
          <cell r="AJ467">
            <v>10951.132500000002</v>
          </cell>
          <cell r="AK467">
            <v>12684.398125000002</v>
          </cell>
          <cell r="AL467">
            <v>1095.1132500000001</v>
          </cell>
          <cell r="AM467">
            <v>12046.245750000002</v>
          </cell>
          <cell r="AN467">
            <v>0</v>
          </cell>
          <cell r="AO467">
            <v>13779.511375000002</v>
          </cell>
          <cell r="AP467" t="str">
            <v>PAID UP TO JANUARY 2018</v>
          </cell>
          <cell r="AQ467">
            <v>0</v>
          </cell>
          <cell r="AS467">
            <v>13780</v>
          </cell>
          <cell r="AU467" t="str">
            <v>Cotton Botonist, Cotton Research Station, Gulbari Road, M/Town A, Gulburee Road, Bhawalpur.</v>
          </cell>
          <cell r="AV467">
            <v>0</v>
          </cell>
          <cell r="AY467" t="str">
            <v>Bhawalpur</v>
          </cell>
          <cell r="AZ467">
            <v>435947</v>
          </cell>
          <cell r="BA467">
            <v>7420</v>
          </cell>
        </row>
        <row r="468">
          <cell r="B468">
            <v>462</v>
          </cell>
          <cell r="C468" t="str">
            <v>Mst. Ghulam Fatima w/o Muhammad Nawaz</v>
          </cell>
          <cell r="D468" t="str">
            <v>Junior Clerk</v>
          </cell>
          <cell r="E468">
            <v>22282</v>
          </cell>
          <cell r="F468" t="str">
            <v>Multan</v>
          </cell>
          <cell r="G468" t="str">
            <v>6960-1</v>
          </cell>
          <cell r="H468" t="str">
            <v>N.B.P Timber Market Vehari Road Multan.</v>
          </cell>
          <cell r="I468">
            <v>835</v>
          </cell>
          <cell r="J468" t="str">
            <v>25/07/2011</v>
          </cell>
          <cell r="K468">
            <v>7</v>
          </cell>
          <cell r="L468" t="str">
            <v>F</v>
          </cell>
          <cell r="M468">
            <v>4718</v>
          </cell>
          <cell r="N468">
            <v>8138.5499999999993</v>
          </cell>
          <cell r="O468">
            <v>3420.5499999999993</v>
          </cell>
          <cell r="P468">
            <v>8138.5499999999993</v>
          </cell>
          <cell r="Q468">
            <v>2034.6374999999998</v>
          </cell>
          <cell r="R468">
            <v>10173.1875</v>
          </cell>
          <cell r="S468">
            <v>1220.7824999999998</v>
          </cell>
          <cell r="T468">
            <v>11394</v>
          </cell>
          <cell r="U468">
            <v>1872</v>
          </cell>
          <cell r="V468">
            <v>13266</v>
          </cell>
          <cell r="W468">
            <v>1123</v>
          </cell>
          <cell r="X468">
            <v>12354</v>
          </cell>
          <cell r="Y468">
            <v>12354</v>
          </cell>
          <cell r="Z468">
            <v>14389</v>
          </cell>
          <cell r="AA468">
            <v>1235</v>
          </cell>
          <cell r="AB468">
            <v>13589</v>
          </cell>
          <cell r="AC468">
            <v>13589</v>
          </cell>
          <cell r="AD468">
            <v>15624</v>
          </cell>
          <cell r="AE468">
            <v>1235</v>
          </cell>
          <cell r="AF468">
            <v>1019.175</v>
          </cell>
          <cell r="AG468">
            <v>14608.174999999999</v>
          </cell>
          <cell r="AH468">
            <v>2543.296875</v>
          </cell>
          <cell r="AI468">
            <v>1460.8175000000001</v>
          </cell>
          <cell r="AJ468">
            <v>16068.9925</v>
          </cell>
          <cell r="AK468">
            <v>18612.289375</v>
          </cell>
          <cell r="AL468">
            <v>1606.8992500000002</v>
          </cell>
          <cell r="AM468">
            <v>17675.891749999999</v>
          </cell>
          <cell r="AN468">
            <v>0</v>
          </cell>
          <cell r="AO468">
            <v>20219.188624999999</v>
          </cell>
          <cell r="AP468" t="str">
            <v>PAID UP TO JANUARY 2018</v>
          </cell>
          <cell r="AQ468">
            <v>0</v>
          </cell>
          <cell r="AS468">
            <v>20219</v>
          </cell>
          <cell r="AU468" t="str">
            <v>House No 561, Muzammil House, Usman Colony, Khat Kana  Road, Multan Cantt.</v>
          </cell>
          <cell r="AV468" t="str">
            <v>0314-6125671</v>
          </cell>
          <cell r="AY468" t="str">
            <v>Multan</v>
          </cell>
          <cell r="AZ468">
            <v>499710</v>
          </cell>
          <cell r="BA468">
            <v>9436</v>
          </cell>
        </row>
        <row r="469">
          <cell r="B469">
            <v>463</v>
          </cell>
          <cell r="C469" t="str">
            <v>Mst. Shahida Parveen w/o Abdullah</v>
          </cell>
          <cell r="D469" t="str">
            <v>Beldar</v>
          </cell>
          <cell r="E469">
            <v>21496</v>
          </cell>
          <cell r="F469" t="str">
            <v>Mirpur Khas</v>
          </cell>
          <cell r="G469" t="str">
            <v>11436-3</v>
          </cell>
          <cell r="H469" t="str">
            <v>N.B.P TandoJam Hyderabad Mohalla Oad Colony.</v>
          </cell>
          <cell r="I469" t="str">
            <v>0177</v>
          </cell>
          <cell r="J469" t="str">
            <v>29/12/2011</v>
          </cell>
          <cell r="K469">
            <v>2</v>
          </cell>
          <cell r="L469" t="str">
            <v>F</v>
          </cell>
          <cell r="M469">
            <v>3499.75</v>
          </cell>
          <cell r="N469">
            <v>6037.0687499999995</v>
          </cell>
          <cell r="O469">
            <v>2537.3187499999995</v>
          </cell>
          <cell r="P469">
            <v>6037.0687499999995</v>
          </cell>
          <cell r="Q469">
            <v>1509.2671874999999</v>
          </cell>
          <cell r="R469">
            <v>7546.3359374999991</v>
          </cell>
          <cell r="S469">
            <v>905.5603124999999</v>
          </cell>
          <cell r="T469">
            <v>8452</v>
          </cell>
          <cell r="U469">
            <v>1389</v>
          </cell>
          <cell r="V469">
            <v>9841</v>
          </cell>
          <cell r="W469">
            <v>833</v>
          </cell>
          <cell r="X469">
            <v>9165</v>
          </cell>
          <cell r="Y469">
            <v>9165</v>
          </cell>
          <cell r="Z469">
            <v>10674</v>
          </cell>
          <cell r="AA469">
            <v>916</v>
          </cell>
          <cell r="AB469">
            <v>10081</v>
          </cell>
          <cell r="AC469">
            <v>10081</v>
          </cell>
          <cell r="AD469">
            <v>11590</v>
          </cell>
          <cell r="AE469">
            <v>916</v>
          </cell>
          <cell r="AF469">
            <v>756.07499999999993</v>
          </cell>
          <cell r="AG469">
            <v>10837.075000000001</v>
          </cell>
          <cell r="AH469">
            <v>1886.5839843749998</v>
          </cell>
          <cell r="AI469">
            <v>1083.7075000000002</v>
          </cell>
          <cell r="AJ469">
            <v>11920.782500000001</v>
          </cell>
          <cell r="AK469">
            <v>13807.366484375001</v>
          </cell>
          <cell r="AL469">
            <v>1192.0782500000003</v>
          </cell>
          <cell r="AM469">
            <v>13112.860750000002</v>
          </cell>
          <cell r="AN469">
            <v>0</v>
          </cell>
          <cell r="AO469">
            <v>14999.444734375002</v>
          </cell>
          <cell r="AP469" t="str">
            <v>PAID UP TO JANUARY 2018</v>
          </cell>
          <cell r="AQ469">
            <v>0</v>
          </cell>
          <cell r="AS469">
            <v>14999</v>
          </cell>
          <cell r="AU469" t="str">
            <v>Odd Colony, Near Sindh, Agriculture University, Tandojam</v>
          </cell>
          <cell r="AV469" t="str">
            <v>0301-7544706</v>
          </cell>
          <cell r="AY469" t="str">
            <v>Mirpurkhas</v>
          </cell>
          <cell r="AZ469">
            <v>343791</v>
          </cell>
          <cell r="BA469">
            <v>7000</v>
          </cell>
        </row>
        <row r="470">
          <cell r="B470">
            <v>464</v>
          </cell>
          <cell r="C470" t="str">
            <v>Mst. Atia Begum w/o Ghulam Abbas Zaidi</v>
          </cell>
          <cell r="D470" t="str">
            <v>Driver</v>
          </cell>
          <cell r="E470">
            <v>19606</v>
          </cell>
          <cell r="F470" t="str">
            <v>Khi/Diffrnt</v>
          </cell>
          <cell r="G470">
            <v>225912</v>
          </cell>
          <cell r="H470" t="str">
            <v>N.B.P Sakhi Hassan SD/8 Block "H" North Nazzimabad Khi.</v>
          </cell>
          <cell r="I470">
            <v>1067</v>
          </cell>
          <cell r="J470">
            <v>41068</v>
          </cell>
          <cell r="K470">
            <v>8</v>
          </cell>
          <cell r="L470" t="str">
            <v>F</v>
          </cell>
          <cell r="M470">
            <v>4200</v>
          </cell>
          <cell r="N470">
            <v>7244.9999999999991</v>
          </cell>
          <cell r="O470">
            <v>3044.9999999999991</v>
          </cell>
          <cell r="P470">
            <v>7244.9999999999991</v>
          </cell>
          <cell r="Q470">
            <v>1811</v>
          </cell>
          <cell r="R470">
            <v>9056</v>
          </cell>
          <cell r="S470">
            <v>1086.7499999999998</v>
          </cell>
          <cell r="T470">
            <v>10143</v>
          </cell>
          <cell r="U470">
            <v>1666</v>
          </cell>
          <cell r="V470">
            <v>11809</v>
          </cell>
          <cell r="W470">
            <v>1000</v>
          </cell>
          <cell r="X470">
            <v>10998</v>
          </cell>
          <cell r="Y470">
            <v>10998</v>
          </cell>
          <cell r="Z470">
            <v>12809</v>
          </cell>
          <cell r="AA470">
            <v>1100</v>
          </cell>
          <cell r="AB470">
            <v>12098</v>
          </cell>
          <cell r="AC470">
            <v>12098</v>
          </cell>
          <cell r="AD470">
            <v>13909</v>
          </cell>
          <cell r="AE470">
            <v>1100</v>
          </cell>
          <cell r="AF470">
            <v>907.35</v>
          </cell>
          <cell r="AG470">
            <v>13005.35</v>
          </cell>
          <cell r="AH470">
            <v>2263.75</v>
          </cell>
          <cell r="AI470">
            <v>1300.5350000000001</v>
          </cell>
          <cell r="AJ470">
            <v>14305.885</v>
          </cell>
          <cell r="AK470">
            <v>16569.635000000002</v>
          </cell>
          <cell r="AL470">
            <v>1430.5885000000001</v>
          </cell>
          <cell r="AM470">
            <v>15736.4735</v>
          </cell>
          <cell r="AN470">
            <v>0</v>
          </cell>
          <cell r="AO470">
            <v>18000.2235</v>
          </cell>
          <cell r="AP470" t="str">
            <v>PAID UP TO JANUARY 2018</v>
          </cell>
          <cell r="AQ470">
            <v>0</v>
          </cell>
          <cell r="AS470">
            <v>18000</v>
          </cell>
          <cell r="AU470" t="str">
            <v>Flat-105 Banker's Lodge, Block K North Nazimabad, Karachi.</v>
          </cell>
          <cell r="AV470">
            <v>0</v>
          </cell>
          <cell r="AY470" t="str">
            <v>Head Quarter</v>
          </cell>
        </row>
        <row r="471">
          <cell r="B471">
            <v>465</v>
          </cell>
          <cell r="C471" t="str">
            <v>Mst. Haseena Begum w/o Abdul Karim Bhatti</v>
          </cell>
          <cell r="D471" t="str">
            <v>Naib Qasid</v>
          </cell>
          <cell r="E471" t="str">
            <v>27/03/1950</v>
          </cell>
          <cell r="F471" t="str">
            <v>Sakrand</v>
          </cell>
          <cell r="G471" t="str">
            <v>3214-8</v>
          </cell>
          <cell r="H471" t="str">
            <v>N.B.P  Jatoi Branch Thesil Jatoo Muzaffargarh.</v>
          </cell>
          <cell r="I471">
            <v>1969</v>
          </cell>
          <cell r="J471">
            <v>40948</v>
          </cell>
          <cell r="K471">
            <v>2</v>
          </cell>
          <cell r="L471" t="str">
            <v>F</v>
          </cell>
          <cell r="M471">
            <v>1766.4</v>
          </cell>
          <cell r="N471">
            <v>3047.04</v>
          </cell>
          <cell r="O471">
            <v>1280.6399999999999</v>
          </cell>
          <cell r="P471">
            <v>3047.04</v>
          </cell>
          <cell r="Q471">
            <v>762</v>
          </cell>
          <cell r="R471">
            <v>3809.04</v>
          </cell>
          <cell r="S471">
            <v>457.05599999999998</v>
          </cell>
          <cell r="T471">
            <v>4266</v>
          </cell>
          <cell r="U471">
            <v>701</v>
          </cell>
          <cell r="V471">
            <v>4967</v>
          </cell>
          <cell r="W471">
            <v>421</v>
          </cell>
          <cell r="X471">
            <v>4626</v>
          </cell>
          <cell r="Y471">
            <v>4626</v>
          </cell>
          <cell r="Z471">
            <v>5388</v>
          </cell>
          <cell r="AA471">
            <v>463</v>
          </cell>
          <cell r="AB471">
            <v>5089</v>
          </cell>
          <cell r="AC471">
            <v>5089</v>
          </cell>
          <cell r="AD471">
            <v>5851</v>
          </cell>
          <cell r="AE471">
            <v>463</v>
          </cell>
          <cell r="AF471">
            <v>381.67500000000001</v>
          </cell>
          <cell r="AG471">
            <v>5470.6750000000002</v>
          </cell>
          <cell r="AH471">
            <v>952.5</v>
          </cell>
          <cell r="AI471">
            <v>547.0675</v>
          </cell>
          <cell r="AJ471">
            <v>6017.7425000000003</v>
          </cell>
          <cell r="AK471">
            <v>6970.2425000000003</v>
          </cell>
          <cell r="AL471">
            <v>601.77425000000005</v>
          </cell>
          <cell r="AM471">
            <v>6619.5167500000007</v>
          </cell>
          <cell r="AN471">
            <v>0</v>
          </cell>
          <cell r="AO471">
            <v>7572.0167500000007</v>
          </cell>
          <cell r="AP471" t="str">
            <v>PAID UP TO JANUARY 2018</v>
          </cell>
          <cell r="AQ471">
            <v>0</v>
          </cell>
          <cell r="AS471">
            <v>7572</v>
          </cell>
          <cell r="AU471" t="str">
            <v>Village Faiz Muhammad, Patwari P.O, Jatoi Tehsil, Jatoi, Distt, M.Z.G</v>
          </cell>
          <cell r="AV471" t="str">
            <v>0301-6406720</v>
          </cell>
        </row>
        <row r="472">
          <cell r="B472">
            <v>466</v>
          </cell>
          <cell r="C472" t="str">
            <v>Mr. Riaz Ahamd s/o Qazi Muhammad Hafeezullah</v>
          </cell>
          <cell r="D472" t="str">
            <v>Economic Assistant</v>
          </cell>
          <cell r="E472" t="str">
            <v>06/03/1953</v>
          </cell>
          <cell r="F472" t="str">
            <v>Mix</v>
          </cell>
          <cell r="G472">
            <v>1121612</v>
          </cell>
          <cell r="H472" t="str">
            <v>N.B.P Chamra Mandi Branch Lahore.</v>
          </cell>
          <cell r="I472">
            <v>1397</v>
          </cell>
          <cell r="J472">
            <v>41397</v>
          </cell>
          <cell r="K472">
            <v>14</v>
          </cell>
          <cell r="L472" t="str">
            <v>P</v>
          </cell>
          <cell r="M472">
            <v>10578.2</v>
          </cell>
          <cell r="N472">
            <v>12164.93</v>
          </cell>
          <cell r="O472">
            <v>1586.7299999999996</v>
          </cell>
          <cell r="P472">
            <v>12164.93</v>
          </cell>
          <cell r="Q472">
            <v>3042</v>
          </cell>
          <cell r="R472">
            <v>15206.93</v>
          </cell>
          <cell r="S472">
            <v>1824.7394999999999</v>
          </cell>
          <cell r="T472">
            <v>17032</v>
          </cell>
          <cell r="U472">
            <v>2798</v>
          </cell>
          <cell r="V472">
            <v>19830</v>
          </cell>
          <cell r="W472">
            <v>1679</v>
          </cell>
          <cell r="X472">
            <v>18467</v>
          </cell>
          <cell r="Y472">
            <v>18467</v>
          </cell>
          <cell r="Z472">
            <v>21509</v>
          </cell>
          <cell r="AA472">
            <v>1847</v>
          </cell>
          <cell r="AB472">
            <v>20314</v>
          </cell>
          <cell r="AC472">
            <v>20314</v>
          </cell>
          <cell r="AD472">
            <v>23356</v>
          </cell>
          <cell r="AE472">
            <v>1847</v>
          </cell>
          <cell r="AF472">
            <v>1523.55</v>
          </cell>
          <cell r="AG472">
            <v>21837.55</v>
          </cell>
          <cell r="AH472">
            <v>3802.5</v>
          </cell>
          <cell r="AI472">
            <v>2183.7550000000001</v>
          </cell>
          <cell r="AJ472">
            <v>24021.305</v>
          </cell>
          <cell r="AK472">
            <v>27823.805</v>
          </cell>
          <cell r="AL472">
            <v>2402.1305000000002</v>
          </cell>
          <cell r="AM472">
            <v>26423.4355</v>
          </cell>
          <cell r="AN472">
            <v>0</v>
          </cell>
          <cell r="AO472">
            <v>30225.9355</v>
          </cell>
          <cell r="AP472" t="str">
            <v>PAID UP TO JANUARY 2018</v>
          </cell>
          <cell r="AQ472">
            <v>0</v>
          </cell>
          <cell r="AS472">
            <v>30226</v>
          </cell>
          <cell r="AU472" t="str">
            <v>E/386, Pakistan Quarters, Nishter Road, Khi</v>
          </cell>
          <cell r="AV472" t="str">
            <v>0341-2314147-0315-20160548</v>
          </cell>
          <cell r="AW472">
            <v>0</v>
          </cell>
          <cell r="AY472" t="str">
            <v>Head Quarter Markting</v>
          </cell>
          <cell r="AZ472">
            <v>823493</v>
          </cell>
          <cell r="BA472">
            <v>15848</v>
          </cell>
        </row>
        <row r="473">
          <cell r="B473">
            <v>467</v>
          </cell>
          <cell r="C473" t="str">
            <v>Mr. Muhammad Yousif Solangi s/o Yar Muhammad</v>
          </cell>
          <cell r="D473" t="str">
            <v>S.O</v>
          </cell>
          <cell r="E473" t="str">
            <v>01/01/1953</v>
          </cell>
          <cell r="F473" t="str">
            <v>Sakrand</v>
          </cell>
          <cell r="G473" t="str">
            <v>1515-4</v>
          </cell>
          <cell r="H473" t="str">
            <v>N.B.P Sakrand.</v>
          </cell>
          <cell r="I473">
            <v>56</v>
          </cell>
          <cell r="J473" t="str">
            <v>31/12/2012</v>
          </cell>
          <cell r="K473">
            <v>18</v>
          </cell>
          <cell r="L473" t="str">
            <v>P</v>
          </cell>
          <cell r="M473">
            <v>20475</v>
          </cell>
          <cell r="N473">
            <v>23546.25</v>
          </cell>
          <cell r="O473">
            <v>3071.25</v>
          </cell>
          <cell r="P473">
            <v>23546.25</v>
          </cell>
          <cell r="Q473">
            <v>4709</v>
          </cell>
          <cell r="R473">
            <v>28255.25</v>
          </cell>
          <cell r="S473">
            <v>3531.9375</v>
          </cell>
          <cell r="T473">
            <v>31787</v>
          </cell>
          <cell r="U473">
            <v>5416</v>
          </cell>
          <cell r="V473">
            <v>37203</v>
          </cell>
          <cell r="W473">
            <v>3249</v>
          </cell>
          <cell r="X473">
            <v>35743</v>
          </cell>
          <cell r="Y473">
            <v>35743</v>
          </cell>
          <cell r="Z473">
            <v>40452</v>
          </cell>
          <cell r="AA473">
            <v>3574</v>
          </cell>
          <cell r="AB473">
            <v>39317</v>
          </cell>
          <cell r="AC473">
            <v>39317</v>
          </cell>
          <cell r="AD473">
            <v>44026</v>
          </cell>
          <cell r="AE473">
            <v>3574</v>
          </cell>
          <cell r="AF473">
            <v>2948.7750000000001</v>
          </cell>
          <cell r="AG473">
            <v>42265.775000000001</v>
          </cell>
          <cell r="AH473">
            <v>5886.25</v>
          </cell>
          <cell r="AI473">
            <v>4226.5775000000003</v>
          </cell>
          <cell r="AJ473">
            <v>46492.352500000001</v>
          </cell>
          <cell r="AK473">
            <v>52378.602500000001</v>
          </cell>
          <cell r="AL473">
            <v>4649.2352500000006</v>
          </cell>
          <cell r="AM473">
            <v>51141.587749999999</v>
          </cell>
          <cell r="AN473">
            <v>0</v>
          </cell>
          <cell r="AO473">
            <v>57027.837749999999</v>
          </cell>
          <cell r="AP473" t="str">
            <v>PAID UP TO JANUARY 2018</v>
          </cell>
          <cell r="AQ473">
            <v>0</v>
          </cell>
          <cell r="AS473">
            <v>57028</v>
          </cell>
          <cell r="AU473" t="str">
            <v>C/o Amir Fateh Muhammad Karyana, Merchant Hala Road, Distt. Sanghar.</v>
          </cell>
          <cell r="AV473" t="str">
            <v>0300-3128808</v>
          </cell>
          <cell r="AY473" t="str">
            <v>Sakrand</v>
          </cell>
        </row>
        <row r="474">
          <cell r="B474">
            <v>468</v>
          </cell>
          <cell r="C474" t="str">
            <v>Mr. Muhammad Younas s/o Ch. Muhammad Nazeer</v>
          </cell>
          <cell r="D474" t="str">
            <v>PSO</v>
          </cell>
          <cell r="E474" t="str">
            <v>08/12/1952</v>
          </cell>
          <cell r="F474" t="str">
            <v>Lahore</v>
          </cell>
          <cell r="G474" t="str">
            <v>16055-5</v>
          </cell>
          <cell r="H474" t="str">
            <v>N.B.P Civil Secretariat Branch Lahore.</v>
          </cell>
          <cell r="I474" t="str">
            <v>0324</v>
          </cell>
          <cell r="J474" t="str">
            <v>07/12/2012</v>
          </cell>
          <cell r="K474">
            <v>19</v>
          </cell>
          <cell r="L474" t="str">
            <v>P</v>
          </cell>
          <cell r="M474">
            <v>29393</v>
          </cell>
          <cell r="N474">
            <v>33801.949999999997</v>
          </cell>
          <cell r="O474">
            <v>4408.9499999999971</v>
          </cell>
          <cell r="P474">
            <v>33801.949999999997</v>
          </cell>
          <cell r="Q474">
            <v>6759.5</v>
          </cell>
          <cell r="R474">
            <v>40561.449999999997</v>
          </cell>
          <cell r="S474">
            <v>5070.2924999999996</v>
          </cell>
          <cell r="T474">
            <v>45632</v>
          </cell>
          <cell r="U474">
            <v>7775</v>
          </cell>
          <cell r="V474">
            <v>53407</v>
          </cell>
          <cell r="W474">
            <v>4665</v>
          </cell>
          <cell r="X474">
            <v>51313</v>
          </cell>
          <cell r="Y474">
            <v>51313</v>
          </cell>
          <cell r="Z474">
            <v>58073</v>
          </cell>
          <cell r="AA474">
            <v>5131</v>
          </cell>
          <cell r="AB474">
            <v>56445</v>
          </cell>
          <cell r="AC474">
            <v>56445</v>
          </cell>
          <cell r="AD474">
            <v>63205</v>
          </cell>
          <cell r="AE474">
            <v>5131</v>
          </cell>
          <cell r="AF474">
            <v>4233.375</v>
          </cell>
          <cell r="AG474">
            <v>60678.375</v>
          </cell>
          <cell r="AH474">
            <v>8449.375</v>
          </cell>
          <cell r="AI474">
            <v>6067.8375000000005</v>
          </cell>
          <cell r="AJ474">
            <v>66746.212499999994</v>
          </cell>
          <cell r="AK474">
            <v>75195.587499999994</v>
          </cell>
          <cell r="AL474">
            <v>6674.6212500000001</v>
          </cell>
          <cell r="AM474">
            <v>73420.833749999991</v>
          </cell>
          <cell r="AN474">
            <v>0</v>
          </cell>
          <cell r="AO474">
            <v>81870.208749999991</v>
          </cell>
          <cell r="AP474" t="str">
            <v>PAID UP TO JANUARY 2018</v>
          </cell>
          <cell r="AQ474">
            <v>0</v>
          </cell>
          <cell r="AS474">
            <v>81870</v>
          </cell>
          <cell r="AU474" t="str">
            <v>House No. 578, Sabzazar Scheme, Multan Road Lahore.</v>
          </cell>
          <cell r="AV474" t="str">
            <v>0321-4726316</v>
          </cell>
          <cell r="AY474" t="str">
            <v>Lahore</v>
          </cell>
        </row>
        <row r="475">
          <cell r="B475">
            <v>469</v>
          </cell>
          <cell r="C475" t="str">
            <v>Mr. Sijwal Mallah d/o Muhammad Mithal Mallah</v>
          </cell>
          <cell r="D475" t="str">
            <v>Field Assistant</v>
          </cell>
          <cell r="E475" t="str">
            <v>08/04/1953</v>
          </cell>
          <cell r="F475" t="str">
            <v>Sakrand</v>
          </cell>
          <cell r="G475" t="str">
            <v>4092-9</v>
          </cell>
          <cell r="H475" t="str">
            <v>N.B.P Sakrand.</v>
          </cell>
          <cell r="I475">
            <v>56</v>
          </cell>
          <cell r="J475" t="str">
            <v>07/04/2013</v>
          </cell>
          <cell r="K475">
            <v>11</v>
          </cell>
          <cell r="L475" t="str">
            <v>F</v>
          </cell>
          <cell r="M475">
            <v>10537.8</v>
          </cell>
          <cell r="N475">
            <v>18177.704999999998</v>
          </cell>
          <cell r="O475">
            <v>7639.9049999999988</v>
          </cell>
          <cell r="P475">
            <v>18177.704999999998</v>
          </cell>
          <cell r="Q475">
            <v>3029.61</v>
          </cell>
          <cell r="R475">
            <v>21207.314999999999</v>
          </cell>
          <cell r="S475">
            <v>2726.6557499999994</v>
          </cell>
          <cell r="T475">
            <v>23934</v>
          </cell>
          <cell r="U475">
            <v>4181</v>
          </cell>
          <cell r="V475">
            <v>28115</v>
          </cell>
          <cell r="W475">
            <v>2509</v>
          </cell>
          <cell r="X475">
            <v>27594</v>
          </cell>
          <cell r="Y475">
            <v>27594</v>
          </cell>
          <cell r="Z475">
            <v>30624</v>
          </cell>
          <cell r="AA475">
            <v>2759</v>
          </cell>
          <cell r="AB475">
            <v>30353</v>
          </cell>
          <cell r="AC475">
            <v>30353</v>
          </cell>
          <cell r="AD475">
            <v>33383</v>
          </cell>
          <cell r="AE475">
            <v>2759</v>
          </cell>
          <cell r="AF475">
            <v>2276.4749999999999</v>
          </cell>
          <cell r="AG475">
            <v>32629.474999999999</v>
          </cell>
          <cell r="AI475">
            <v>3262.9475000000002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Q475">
            <v>0</v>
          </cell>
          <cell r="AS475">
            <v>0</v>
          </cell>
          <cell r="AV475">
            <v>0</v>
          </cell>
          <cell r="AW475" t="str">
            <v>File Close</v>
          </cell>
        </row>
        <row r="476">
          <cell r="B476">
            <v>470</v>
          </cell>
          <cell r="C476" t="str">
            <v>Mst. Olad Zadi w/o Adam Khan Keerio</v>
          </cell>
          <cell r="D476" t="str">
            <v>Field Jamadar</v>
          </cell>
          <cell r="E476" t="str">
            <v>06/04/1953</v>
          </cell>
          <cell r="F476" t="str">
            <v>Sakrand</v>
          </cell>
          <cell r="G476" t="str">
            <v>11532-1</v>
          </cell>
          <cell r="H476" t="str">
            <v>N.B.P Sakrand.</v>
          </cell>
          <cell r="I476">
            <v>56</v>
          </cell>
          <cell r="J476" t="str">
            <v>05/04/2013</v>
          </cell>
          <cell r="K476">
            <v>4</v>
          </cell>
          <cell r="L476" t="str">
            <v>F</v>
          </cell>
          <cell r="M476">
            <v>2596</v>
          </cell>
          <cell r="N476">
            <v>4478.0999999999995</v>
          </cell>
          <cell r="O476">
            <v>1882.0999999999995</v>
          </cell>
          <cell r="P476">
            <v>4478.0999999999995</v>
          </cell>
          <cell r="Q476">
            <v>1119</v>
          </cell>
          <cell r="R476">
            <v>5597.0999999999995</v>
          </cell>
          <cell r="S476">
            <v>671.71499999999992</v>
          </cell>
          <cell r="T476">
            <v>6269</v>
          </cell>
          <cell r="U476">
            <v>1030</v>
          </cell>
          <cell r="V476">
            <v>7299</v>
          </cell>
          <cell r="W476">
            <v>618</v>
          </cell>
          <cell r="X476">
            <v>6798</v>
          </cell>
          <cell r="Y476">
            <v>6798</v>
          </cell>
          <cell r="Z476">
            <v>7917</v>
          </cell>
          <cell r="AA476">
            <v>680</v>
          </cell>
          <cell r="AB476">
            <v>7478</v>
          </cell>
          <cell r="AC476">
            <v>7478</v>
          </cell>
          <cell r="AD476">
            <v>8597</v>
          </cell>
          <cell r="AE476">
            <v>680</v>
          </cell>
          <cell r="AF476">
            <v>560.85</v>
          </cell>
          <cell r="AG476">
            <v>8038.85</v>
          </cell>
          <cell r="AH476">
            <v>1398.75</v>
          </cell>
          <cell r="AI476">
            <v>803.8850000000001</v>
          </cell>
          <cell r="AJ476">
            <v>8842.7350000000006</v>
          </cell>
          <cell r="AK476">
            <v>10241.485000000001</v>
          </cell>
          <cell r="AL476">
            <v>884.27350000000013</v>
          </cell>
          <cell r="AM476">
            <v>9727.0084999999999</v>
          </cell>
          <cell r="AN476">
            <v>0</v>
          </cell>
          <cell r="AO476">
            <v>11125.7585</v>
          </cell>
          <cell r="AP476" t="str">
            <v>PAID UP TO JANUARY 2018</v>
          </cell>
          <cell r="AQ476">
            <v>0</v>
          </cell>
          <cell r="AS476">
            <v>11126</v>
          </cell>
          <cell r="AU476" t="str">
            <v>Village Saand Keerio, Near ati sakrand P.O. Sakrand, Distt. Shaheed Benazirabad.</v>
          </cell>
          <cell r="AV476" t="str">
            <v>0303-3462738</v>
          </cell>
          <cell r="AY476" t="str">
            <v>Sakrand</v>
          </cell>
          <cell r="AZ476">
            <v>415020</v>
          </cell>
          <cell r="BA476">
            <v>7987</v>
          </cell>
        </row>
        <row r="477">
          <cell r="B477">
            <v>471</v>
          </cell>
          <cell r="C477" t="str">
            <v>Mr. Liaquat Ali s/o Ch. Muhammad Ali</v>
          </cell>
          <cell r="D477" t="str">
            <v>Field Assistant</v>
          </cell>
          <cell r="E477" t="str">
            <v>17/06/1953</v>
          </cell>
          <cell r="F477" t="str">
            <v>Sahiwal</v>
          </cell>
          <cell r="G477" t="str">
            <v>9064-0</v>
          </cell>
          <cell r="H477" t="str">
            <v/>
          </cell>
          <cell r="I477">
            <v>967</v>
          </cell>
          <cell r="J477" t="str">
            <v>16/06/2013</v>
          </cell>
          <cell r="K477">
            <v>11</v>
          </cell>
          <cell r="L477" t="str">
            <v>P</v>
          </cell>
          <cell r="M477">
            <v>7816.9</v>
          </cell>
          <cell r="N477">
            <v>8989.4349999999995</v>
          </cell>
          <cell r="O477">
            <v>1172.5349999999999</v>
          </cell>
          <cell r="P477">
            <v>8989.4349999999995</v>
          </cell>
          <cell r="Q477">
            <v>2247</v>
          </cell>
          <cell r="R477">
            <v>11236</v>
          </cell>
          <cell r="S477">
            <v>1348</v>
          </cell>
          <cell r="T477">
            <v>12584</v>
          </cell>
          <cell r="U477">
            <v>2068</v>
          </cell>
          <cell r="V477">
            <v>14652</v>
          </cell>
          <cell r="W477">
            <v>1241</v>
          </cell>
          <cell r="X477">
            <v>13646</v>
          </cell>
          <cell r="Y477">
            <v>13646</v>
          </cell>
          <cell r="Z477">
            <v>15893</v>
          </cell>
          <cell r="AA477">
            <v>1365</v>
          </cell>
          <cell r="AB477">
            <v>15011</v>
          </cell>
          <cell r="AC477">
            <v>15011</v>
          </cell>
          <cell r="AD477">
            <v>17258</v>
          </cell>
          <cell r="AE477">
            <v>1365</v>
          </cell>
          <cell r="AF477">
            <v>1125.825</v>
          </cell>
          <cell r="AG477">
            <v>16136.825000000001</v>
          </cell>
          <cell r="AH477">
            <v>2808.75</v>
          </cell>
          <cell r="AI477">
            <v>1613.6825000000001</v>
          </cell>
          <cell r="AJ477">
            <v>17750.5075</v>
          </cell>
          <cell r="AK477">
            <v>20559.2575</v>
          </cell>
          <cell r="AL477">
            <v>1775.0507500000001</v>
          </cell>
          <cell r="AM477">
            <v>19525.558249999998</v>
          </cell>
          <cell r="AN477">
            <v>0</v>
          </cell>
          <cell r="AO477">
            <v>22334.308249999998</v>
          </cell>
          <cell r="AP477" t="str">
            <v>PAID UP TO JANUARY 2018</v>
          </cell>
          <cell r="AQ477">
            <v>0</v>
          </cell>
          <cell r="AS477">
            <v>22334</v>
          </cell>
          <cell r="AU477" t="str">
            <v>Chak No. 98/9-L (Mushily Farm) Cotton Research Station, Sahiwal</v>
          </cell>
          <cell r="AV477">
            <v>3339605089</v>
          </cell>
          <cell r="AY477" t="str">
            <v>Sahiwal</v>
          </cell>
          <cell r="AZ477">
            <v>624895</v>
          </cell>
          <cell r="BA477">
            <v>12026</v>
          </cell>
        </row>
        <row r="478">
          <cell r="B478">
            <v>472</v>
          </cell>
          <cell r="C478" t="str">
            <v>Mr. Shabad-ud-Din s/o Umar Din</v>
          </cell>
          <cell r="D478" t="str">
            <v>S.S.O</v>
          </cell>
          <cell r="E478">
            <v>19401</v>
          </cell>
          <cell r="F478" t="str">
            <v>Multan</v>
          </cell>
          <cell r="G478" t="str">
            <v>903270-4</v>
          </cell>
          <cell r="H478" t="str">
            <v>N.B.P Timber Market Vehari Road Multan.</v>
          </cell>
          <cell r="I478">
            <v>835</v>
          </cell>
          <cell r="J478">
            <v>41285</v>
          </cell>
          <cell r="K478">
            <v>19</v>
          </cell>
          <cell r="L478" t="str">
            <v>P</v>
          </cell>
          <cell r="M478">
            <v>30121</v>
          </cell>
          <cell r="N478">
            <v>34639.149999999994</v>
          </cell>
          <cell r="O478">
            <v>4518.1499999999942</v>
          </cell>
          <cell r="P478">
            <v>34639.149999999994</v>
          </cell>
          <cell r="Q478">
            <v>6928</v>
          </cell>
          <cell r="R478">
            <v>41567.149999999994</v>
          </cell>
          <cell r="S478">
            <v>5195.8724999999986</v>
          </cell>
          <cell r="T478">
            <v>46763</v>
          </cell>
          <cell r="U478">
            <v>7967</v>
          </cell>
          <cell r="V478">
            <v>54730</v>
          </cell>
          <cell r="W478">
            <v>4780</v>
          </cell>
          <cell r="X478">
            <v>52582</v>
          </cell>
          <cell r="Y478">
            <v>52582</v>
          </cell>
          <cell r="Z478">
            <v>59510</v>
          </cell>
          <cell r="AA478">
            <v>5258</v>
          </cell>
          <cell r="AB478">
            <v>57840</v>
          </cell>
          <cell r="AC478">
            <v>57840</v>
          </cell>
          <cell r="AD478">
            <v>64768</v>
          </cell>
          <cell r="AE478">
            <v>5258</v>
          </cell>
          <cell r="AF478">
            <v>4338</v>
          </cell>
          <cell r="AG478">
            <v>62178</v>
          </cell>
          <cell r="AH478">
            <v>8660</v>
          </cell>
          <cell r="AI478">
            <v>6217.8</v>
          </cell>
          <cell r="AJ478">
            <v>68395.8</v>
          </cell>
          <cell r="AK478">
            <v>77055.8</v>
          </cell>
          <cell r="AL478">
            <v>6839.5800000000008</v>
          </cell>
          <cell r="AM478">
            <v>75235.38</v>
          </cell>
          <cell r="AN478">
            <v>0</v>
          </cell>
          <cell r="AO478">
            <v>83895.38</v>
          </cell>
          <cell r="AP478" t="str">
            <v>PAID UP TO JANUARY 2018</v>
          </cell>
          <cell r="AQ478">
            <v>0</v>
          </cell>
          <cell r="AS478">
            <v>83895</v>
          </cell>
          <cell r="AU478" t="str">
            <v>House No. 177, Glaxy town neel kot bosan road, multan.</v>
          </cell>
          <cell r="AV478" t="str">
            <v>0322-6649329</v>
          </cell>
          <cell r="AY478" t="str">
            <v>Multan</v>
          </cell>
          <cell r="AZ478">
            <v>2407918</v>
          </cell>
          <cell r="BA478">
            <v>46340</v>
          </cell>
        </row>
        <row r="479">
          <cell r="B479">
            <v>473</v>
          </cell>
          <cell r="C479" t="str">
            <v>Mst. Razzia Bibi w/o Hazoor Ahmad</v>
          </cell>
          <cell r="D479" t="str">
            <v>Naib Qasid</v>
          </cell>
          <cell r="E479" t="str">
            <v>00/00/1955</v>
          </cell>
          <cell r="F479" t="str">
            <v>Bahawalpur</v>
          </cell>
          <cell r="G479" t="str">
            <v>31681-1</v>
          </cell>
          <cell r="H479" t="str">
            <v>N.B.P Kutchery Road Ahmad Pur East.</v>
          </cell>
          <cell r="I479" t="str">
            <v>0302</v>
          </cell>
          <cell r="J479" t="str">
            <v>24/12/2011</v>
          </cell>
          <cell r="K479">
            <v>2</v>
          </cell>
          <cell r="L479" t="str">
            <v>F</v>
          </cell>
          <cell r="M479">
            <v>2319</v>
          </cell>
          <cell r="N479">
            <v>4000.2749999999996</v>
          </cell>
          <cell r="O479">
            <v>1681.2749999999996</v>
          </cell>
          <cell r="P479">
            <v>4000.2749999999996</v>
          </cell>
          <cell r="Q479">
            <v>1000</v>
          </cell>
          <cell r="R479">
            <v>5000.2749999999996</v>
          </cell>
          <cell r="S479">
            <v>600.04124999999988</v>
          </cell>
          <cell r="T479">
            <v>5600</v>
          </cell>
          <cell r="U479">
            <v>920</v>
          </cell>
          <cell r="V479">
            <v>6520</v>
          </cell>
          <cell r="W479">
            <v>552</v>
          </cell>
          <cell r="X479">
            <v>6072</v>
          </cell>
          <cell r="Y479">
            <v>6072</v>
          </cell>
          <cell r="Z479">
            <v>7072</v>
          </cell>
          <cell r="AA479">
            <v>607</v>
          </cell>
          <cell r="AB479">
            <v>6679</v>
          </cell>
          <cell r="AC479">
            <v>6679</v>
          </cell>
          <cell r="AD479">
            <v>7679</v>
          </cell>
          <cell r="AE479">
            <v>607</v>
          </cell>
          <cell r="AF479">
            <v>500.92499999999995</v>
          </cell>
          <cell r="AG479">
            <v>7179.9250000000002</v>
          </cell>
          <cell r="AH479">
            <v>1250</v>
          </cell>
          <cell r="AI479">
            <v>717.99250000000006</v>
          </cell>
          <cell r="AJ479">
            <v>7897.9175000000005</v>
          </cell>
          <cell r="AK479">
            <v>9147.9174999999996</v>
          </cell>
          <cell r="AL479">
            <v>789.79175000000009</v>
          </cell>
          <cell r="AM479">
            <v>8687.7092499999999</v>
          </cell>
          <cell r="AN479">
            <v>0</v>
          </cell>
          <cell r="AO479">
            <v>9937.7092499999999</v>
          </cell>
          <cell r="AP479" t="str">
            <v>PAID UP TO JANUARY 2018</v>
          </cell>
          <cell r="AQ479">
            <v>0</v>
          </cell>
          <cell r="AS479">
            <v>9938</v>
          </cell>
          <cell r="AU479" t="str">
            <v>Basti Sangran Imamun Arain Post Office, Ahmad Pur east tehsil ahmad pur, Distt. Bahawalpur.</v>
          </cell>
          <cell r="AV479">
            <v>0</v>
          </cell>
          <cell r="AY479" t="str">
            <v>Bahawalpur</v>
          </cell>
          <cell r="AZ479">
            <v>194598</v>
          </cell>
          <cell r="BA479">
            <v>4637</v>
          </cell>
        </row>
        <row r="480">
          <cell r="B480">
            <v>474</v>
          </cell>
          <cell r="C480" t="str">
            <v>Mr. Athar Hussain Ghouri s/o Abdul Haq Ghouri</v>
          </cell>
          <cell r="D480" t="str">
            <v>UDC</v>
          </cell>
          <cell r="E480" t="str">
            <v>05/12/0953</v>
          </cell>
          <cell r="F480" t="str">
            <v>Khi/P.I.D.C</v>
          </cell>
          <cell r="G480" t="str">
            <v>20551-5</v>
          </cell>
          <cell r="H480" t="str">
            <v>N.B.P P.I.D.C House Branch Karachi.</v>
          </cell>
          <cell r="I480">
            <v>50</v>
          </cell>
          <cell r="J480">
            <v>41376</v>
          </cell>
          <cell r="K480">
            <v>9</v>
          </cell>
          <cell r="L480" t="str">
            <v>P</v>
          </cell>
          <cell r="M480">
            <v>8354</v>
          </cell>
          <cell r="N480">
            <v>9607.0999999999985</v>
          </cell>
          <cell r="O480">
            <v>1253.0999999999985</v>
          </cell>
          <cell r="P480">
            <v>9607.0999999999985</v>
          </cell>
          <cell r="Q480">
            <v>2402</v>
          </cell>
          <cell r="R480">
            <v>12009.099999999999</v>
          </cell>
          <cell r="S480">
            <v>1441.0649999999998</v>
          </cell>
          <cell r="T480">
            <v>13450</v>
          </cell>
          <cell r="U480">
            <v>2210</v>
          </cell>
          <cell r="V480">
            <v>15660</v>
          </cell>
          <cell r="W480">
            <v>1326</v>
          </cell>
          <cell r="X480">
            <v>14584</v>
          </cell>
          <cell r="Y480">
            <v>14584</v>
          </cell>
          <cell r="Z480">
            <v>16986</v>
          </cell>
          <cell r="AA480">
            <v>1458</v>
          </cell>
          <cell r="AB480">
            <v>16042</v>
          </cell>
          <cell r="AC480">
            <v>16042</v>
          </cell>
          <cell r="AD480">
            <v>18444</v>
          </cell>
          <cell r="AE480">
            <v>1458</v>
          </cell>
          <cell r="AF480">
            <v>1203.1499999999999</v>
          </cell>
          <cell r="AG480">
            <v>17245.150000000001</v>
          </cell>
          <cell r="AH480">
            <v>3002.5</v>
          </cell>
          <cell r="AI480">
            <v>1724.5150000000003</v>
          </cell>
          <cell r="AJ480">
            <v>18969.665000000001</v>
          </cell>
          <cell r="AK480">
            <v>21972.165000000001</v>
          </cell>
          <cell r="AL480">
            <v>1896.9665000000002</v>
          </cell>
          <cell r="AM480">
            <v>20866.6315</v>
          </cell>
          <cell r="AN480">
            <v>0</v>
          </cell>
          <cell r="AO480">
            <v>23869.1315</v>
          </cell>
          <cell r="AP480" t="str">
            <v>PAID UP TO JANUARY 2018</v>
          </cell>
          <cell r="AQ480">
            <v>0</v>
          </cell>
          <cell r="AS480">
            <v>23869</v>
          </cell>
          <cell r="AU480" t="str">
            <v>House No. R-568/11, Sector 7-D/2, North, Karachi.</v>
          </cell>
          <cell r="AV480">
            <v>3453252850</v>
          </cell>
          <cell r="AX480">
            <v>0</v>
          </cell>
          <cell r="AY480" t="str">
            <v>Head Quarter</v>
          </cell>
          <cell r="AZ480">
            <v>653993</v>
          </cell>
          <cell r="BA480">
            <v>12586</v>
          </cell>
        </row>
        <row r="481">
          <cell r="B481">
            <v>475</v>
          </cell>
          <cell r="C481" t="str">
            <v>Mr. Abdul Malik s/o Abdul Bari</v>
          </cell>
          <cell r="D481" t="str">
            <v>Office Assistant</v>
          </cell>
          <cell r="E481">
            <v>19756</v>
          </cell>
          <cell r="F481" t="str">
            <v>Khi/P.I.D.C</v>
          </cell>
          <cell r="G481" t="str">
            <v>25952-9</v>
          </cell>
          <cell r="H481" t="str">
            <v>N.B.P P.I.D.C House Branch Karachi.</v>
          </cell>
          <cell r="I481">
            <v>50</v>
          </cell>
          <cell r="J481">
            <v>41670</v>
          </cell>
          <cell r="K481">
            <v>14</v>
          </cell>
          <cell r="L481" t="str">
            <v>P</v>
          </cell>
          <cell r="M481">
            <v>9191.4500000000007</v>
          </cell>
          <cell r="N481">
            <v>10570.1675</v>
          </cell>
          <cell r="O481">
            <v>1378.7174999999988</v>
          </cell>
          <cell r="P481">
            <v>10570.1675</v>
          </cell>
          <cell r="Q481">
            <v>2643</v>
          </cell>
          <cell r="R481">
            <v>13213.1675</v>
          </cell>
          <cell r="S481">
            <v>1585.5251249999999</v>
          </cell>
          <cell r="T481">
            <v>14799</v>
          </cell>
          <cell r="U481">
            <v>2431</v>
          </cell>
          <cell r="V481">
            <v>17230</v>
          </cell>
          <cell r="W481">
            <v>1459</v>
          </cell>
          <cell r="X481">
            <v>16046</v>
          </cell>
          <cell r="Y481">
            <v>16046</v>
          </cell>
          <cell r="Z481">
            <v>18689</v>
          </cell>
          <cell r="AA481">
            <v>1605</v>
          </cell>
          <cell r="AB481">
            <v>17651</v>
          </cell>
          <cell r="AC481">
            <v>17651</v>
          </cell>
          <cell r="AD481">
            <v>20294</v>
          </cell>
          <cell r="AE481">
            <v>1605</v>
          </cell>
          <cell r="AF481">
            <v>1323.825</v>
          </cell>
          <cell r="AG481">
            <v>18974.825000000001</v>
          </cell>
          <cell r="AH481">
            <v>3303.75</v>
          </cell>
          <cell r="AI481">
            <v>1897.4825000000001</v>
          </cell>
          <cell r="AJ481">
            <v>20872.307500000003</v>
          </cell>
          <cell r="AK481">
            <v>24176.057500000003</v>
          </cell>
          <cell r="AL481">
            <v>2087.2307500000002</v>
          </cell>
          <cell r="AM481">
            <v>22959.538250000001</v>
          </cell>
          <cell r="AN481">
            <v>0</v>
          </cell>
          <cell r="AO481">
            <v>26263.288250000001</v>
          </cell>
          <cell r="AP481" t="str">
            <v>PAID UP TO JANUARY 2018</v>
          </cell>
          <cell r="AQ481">
            <v>0</v>
          </cell>
          <cell r="AS481">
            <v>26263</v>
          </cell>
          <cell r="AU481" t="str">
            <v>House No. L-8, Korangi-4, Karachi.</v>
          </cell>
          <cell r="AV481">
            <v>0</v>
          </cell>
          <cell r="AX481">
            <v>0</v>
          </cell>
        </row>
        <row r="482">
          <cell r="B482">
            <v>476</v>
          </cell>
          <cell r="C482" t="str">
            <v>Mr. Muhammad Jamil s/o Abdul Aziz</v>
          </cell>
          <cell r="D482" t="str">
            <v>Beldar</v>
          </cell>
          <cell r="E482">
            <v>19700</v>
          </cell>
          <cell r="F482" t="str">
            <v>Multan</v>
          </cell>
          <cell r="G482" t="str">
            <v>914793-9</v>
          </cell>
          <cell r="H482" t="str">
            <v>N.B.P Timber Market Vehari Road Multan.</v>
          </cell>
          <cell r="I482">
            <v>835</v>
          </cell>
          <cell r="J482">
            <v>41585</v>
          </cell>
          <cell r="K482">
            <v>2</v>
          </cell>
          <cell r="L482" t="str">
            <v>P</v>
          </cell>
          <cell r="M482">
            <v>4859</v>
          </cell>
          <cell r="N482">
            <v>5587.8499999999995</v>
          </cell>
          <cell r="O482">
            <v>728.84999999999945</v>
          </cell>
          <cell r="P482">
            <v>5587.8499999999995</v>
          </cell>
          <cell r="Q482">
            <v>1397</v>
          </cell>
          <cell r="R482">
            <v>6984.8499999999995</v>
          </cell>
          <cell r="S482">
            <v>838.1774999999999</v>
          </cell>
          <cell r="T482">
            <v>7823</v>
          </cell>
          <cell r="U482">
            <v>1285</v>
          </cell>
          <cell r="V482">
            <v>9108</v>
          </cell>
          <cell r="W482">
            <v>771</v>
          </cell>
          <cell r="X482">
            <v>8482</v>
          </cell>
          <cell r="Y482">
            <v>8482</v>
          </cell>
          <cell r="Z482">
            <v>9879</v>
          </cell>
          <cell r="AA482">
            <v>848</v>
          </cell>
          <cell r="AB482">
            <v>9330</v>
          </cell>
          <cell r="AC482">
            <v>9330</v>
          </cell>
          <cell r="AD482">
            <v>10727</v>
          </cell>
          <cell r="AE482">
            <v>848</v>
          </cell>
          <cell r="AF482">
            <v>699.75</v>
          </cell>
          <cell r="AG482">
            <v>10029.75</v>
          </cell>
          <cell r="AH482">
            <v>1746.25</v>
          </cell>
          <cell r="AI482">
            <v>1002.975</v>
          </cell>
          <cell r="AJ482">
            <v>11032.725</v>
          </cell>
          <cell r="AK482">
            <v>12778.975</v>
          </cell>
          <cell r="AL482">
            <v>1103.2725</v>
          </cell>
          <cell r="AM482">
            <v>12135.997500000001</v>
          </cell>
          <cell r="AN482">
            <v>0</v>
          </cell>
          <cell r="AO482">
            <v>13882.247500000001</v>
          </cell>
          <cell r="AP482" t="str">
            <v>PAID UP TO JANUARY 2018</v>
          </cell>
          <cell r="AQ482">
            <v>0</v>
          </cell>
          <cell r="AS482">
            <v>13882</v>
          </cell>
          <cell r="AU482" t="str">
            <v>Gulshan Town Street No. 03, Bilal Chowk, Old Shujabad Road, Multan.</v>
          </cell>
          <cell r="AV482" t="str">
            <v>0300-6376547</v>
          </cell>
          <cell r="AX482">
            <v>0</v>
          </cell>
          <cell r="AY482" t="str">
            <v>Multan</v>
          </cell>
          <cell r="AZ482">
            <v>388468</v>
          </cell>
          <cell r="BA482">
            <v>7476</v>
          </cell>
        </row>
        <row r="483">
          <cell r="B483">
            <v>477</v>
          </cell>
          <cell r="C483" t="str">
            <v>Mst. Shamim Riaz w/o Riaz Ahmad</v>
          </cell>
          <cell r="D483" t="str">
            <v>UDC</v>
          </cell>
          <cell r="E483">
            <v>20457</v>
          </cell>
          <cell r="F483" t="str">
            <v>Multan</v>
          </cell>
          <cell r="G483" t="str">
            <v>8001-8</v>
          </cell>
          <cell r="H483" t="str">
            <v>N.B.P Timber Market Vehari Road Multan.</v>
          </cell>
          <cell r="I483">
            <v>835</v>
          </cell>
          <cell r="J483" t="str">
            <v>22/11/2012</v>
          </cell>
          <cell r="K483">
            <v>9</v>
          </cell>
          <cell r="L483" t="str">
            <v>F</v>
          </cell>
          <cell r="M483">
            <v>5229</v>
          </cell>
          <cell r="N483">
            <v>9020.0249999999996</v>
          </cell>
          <cell r="O483">
            <v>3791.0249999999996</v>
          </cell>
          <cell r="P483">
            <v>9020.0249999999996</v>
          </cell>
          <cell r="Q483">
            <v>2255</v>
          </cell>
          <cell r="R483">
            <v>11275.025</v>
          </cell>
          <cell r="S483">
            <v>1353.0037499999999</v>
          </cell>
          <cell r="T483">
            <v>12628</v>
          </cell>
          <cell r="U483">
            <v>2075</v>
          </cell>
          <cell r="V483">
            <v>14703</v>
          </cell>
          <cell r="W483">
            <v>1245</v>
          </cell>
          <cell r="X483">
            <v>13693</v>
          </cell>
          <cell r="Y483">
            <v>13693</v>
          </cell>
          <cell r="Z483">
            <v>15948</v>
          </cell>
          <cell r="AA483">
            <v>1369</v>
          </cell>
          <cell r="AB483">
            <v>15062</v>
          </cell>
          <cell r="AC483">
            <v>15062</v>
          </cell>
          <cell r="AD483">
            <v>17317</v>
          </cell>
          <cell r="AE483">
            <v>1369</v>
          </cell>
          <cell r="AF483">
            <v>1129.6499999999999</v>
          </cell>
          <cell r="AG483">
            <v>16191.65</v>
          </cell>
          <cell r="AH483">
            <v>2818.75</v>
          </cell>
          <cell r="AI483">
            <v>1619.165</v>
          </cell>
          <cell r="AJ483">
            <v>17810.814999999999</v>
          </cell>
          <cell r="AK483">
            <v>20629.564999999999</v>
          </cell>
          <cell r="AL483">
            <v>1781.0815</v>
          </cell>
          <cell r="AM483">
            <v>19591.896499999999</v>
          </cell>
          <cell r="AN483">
            <v>0</v>
          </cell>
          <cell r="AO483">
            <v>22410.646499999999</v>
          </cell>
          <cell r="AP483" t="str">
            <v>PAID UP TO JANUARY 2018</v>
          </cell>
          <cell r="AQ483">
            <v>0</v>
          </cell>
          <cell r="AS483">
            <v>22411</v>
          </cell>
          <cell r="AU483" t="str">
            <v>Madina Town No. 02 Street No.02 Old Shujabad Road, Multan.</v>
          </cell>
          <cell r="AV483" t="str">
            <v>0302-7494475</v>
          </cell>
          <cell r="AX483">
            <v>0</v>
          </cell>
          <cell r="AY483" t="str">
            <v>Multan</v>
          </cell>
          <cell r="AZ483">
            <v>427722</v>
          </cell>
          <cell r="BA483">
            <v>10192</v>
          </cell>
        </row>
        <row r="484">
          <cell r="B484">
            <v>478</v>
          </cell>
          <cell r="C484" t="str">
            <v>Mr. Muhammad Arif s/o Malik Shams Din</v>
          </cell>
          <cell r="D484" t="str">
            <v>Naib Qasid</v>
          </cell>
          <cell r="E484">
            <v>19790</v>
          </cell>
          <cell r="F484" t="str">
            <v>Lahore</v>
          </cell>
          <cell r="G484" t="str">
            <v>104011-8</v>
          </cell>
          <cell r="H484" t="str">
            <v>N.B.P Queens Road Lahore.</v>
          </cell>
          <cell r="I484">
            <v>1518</v>
          </cell>
          <cell r="J484">
            <v>41704</v>
          </cell>
          <cell r="K484">
            <v>2</v>
          </cell>
          <cell r="L484" t="str">
            <v>P</v>
          </cell>
          <cell r="M484">
            <v>4937.3</v>
          </cell>
          <cell r="N484">
            <v>5677.8949999999995</v>
          </cell>
          <cell r="O484">
            <v>740.59499999999935</v>
          </cell>
          <cell r="P484">
            <v>5677.8949999999995</v>
          </cell>
          <cell r="Q484">
            <v>1420</v>
          </cell>
          <cell r="R484">
            <v>7097.8949999999995</v>
          </cell>
          <cell r="S484">
            <v>851.68424999999991</v>
          </cell>
          <cell r="T484">
            <v>7950</v>
          </cell>
          <cell r="U484">
            <v>1306</v>
          </cell>
          <cell r="V484">
            <v>9256</v>
          </cell>
          <cell r="W484">
            <v>784</v>
          </cell>
          <cell r="X484">
            <v>8620</v>
          </cell>
          <cell r="Y484">
            <v>8620</v>
          </cell>
          <cell r="Z484">
            <v>10040</v>
          </cell>
          <cell r="AA484">
            <v>862</v>
          </cell>
          <cell r="AB484">
            <v>9482</v>
          </cell>
          <cell r="AC484">
            <v>9482</v>
          </cell>
          <cell r="AD484">
            <v>10902</v>
          </cell>
          <cell r="AE484">
            <v>862</v>
          </cell>
          <cell r="AF484">
            <v>711.15</v>
          </cell>
          <cell r="AG484">
            <v>10193.15</v>
          </cell>
          <cell r="AH484">
            <v>1775</v>
          </cell>
          <cell r="AI484">
            <v>1019.3150000000001</v>
          </cell>
          <cell r="AJ484">
            <v>11212.465</v>
          </cell>
          <cell r="AK484">
            <v>12987.465</v>
          </cell>
          <cell r="AL484">
            <v>1121.2465</v>
          </cell>
          <cell r="AM484">
            <v>12333.711499999999</v>
          </cell>
          <cell r="AN484">
            <v>0</v>
          </cell>
          <cell r="AO484">
            <v>14108.711499999999</v>
          </cell>
          <cell r="AP484" t="str">
            <v>PAID UP TO JANUARY 2018</v>
          </cell>
          <cell r="AQ484">
            <v>0</v>
          </cell>
          <cell r="AS484">
            <v>14109</v>
          </cell>
          <cell r="AU484" t="str">
            <v>House No. 180-S-48, Combo Colony Saman Abad, Arif Clinic Post Officer Saman Abad, Lahore</v>
          </cell>
          <cell r="AV484" t="str">
            <v>0302-4226419</v>
          </cell>
          <cell r="AX484">
            <v>0</v>
          </cell>
          <cell r="AY484" t="str">
            <v>Lahore</v>
          </cell>
          <cell r="AZ484">
            <v>394651</v>
          </cell>
          <cell r="BA484">
            <v>7595</v>
          </cell>
        </row>
        <row r="485">
          <cell r="B485">
            <v>479</v>
          </cell>
          <cell r="C485" t="str">
            <v>Mst. Nasreen Akhtar w/o Ch. Abdul Ghafoor</v>
          </cell>
          <cell r="D485" t="str">
            <v>S.S.O</v>
          </cell>
          <cell r="E485" t="str">
            <v>15/03/1955</v>
          </cell>
          <cell r="F485" t="str">
            <v>Sahiwal</v>
          </cell>
          <cell r="G485" t="str">
            <v>9510-7</v>
          </cell>
          <cell r="H485" t="str">
            <v>N.B.P Farid Town Branch Sahiwal.</v>
          </cell>
          <cell r="I485">
            <v>648</v>
          </cell>
          <cell r="J485" t="str">
            <v>30/06/2013</v>
          </cell>
          <cell r="K485">
            <v>19</v>
          </cell>
          <cell r="L485" t="str">
            <v>F</v>
          </cell>
          <cell r="M485">
            <v>20930</v>
          </cell>
          <cell r="N485">
            <v>36104.25</v>
          </cell>
          <cell r="O485">
            <v>15174.25</v>
          </cell>
          <cell r="P485">
            <v>36104.25</v>
          </cell>
          <cell r="Q485">
            <v>7221</v>
          </cell>
          <cell r="R485">
            <v>43325.25</v>
          </cell>
          <cell r="S485">
            <v>5415.6374999999998</v>
          </cell>
          <cell r="T485">
            <v>48741</v>
          </cell>
          <cell r="U485">
            <v>8304</v>
          </cell>
          <cell r="V485">
            <v>57045</v>
          </cell>
          <cell r="W485">
            <v>4982</v>
          </cell>
          <cell r="X485">
            <v>54806</v>
          </cell>
          <cell r="Y485">
            <v>54806</v>
          </cell>
          <cell r="Z485">
            <v>62027</v>
          </cell>
          <cell r="AA485">
            <v>5481</v>
          </cell>
          <cell r="AB485">
            <v>60287</v>
          </cell>
          <cell r="AC485">
            <v>60287</v>
          </cell>
          <cell r="AD485">
            <v>67508</v>
          </cell>
          <cell r="AE485">
            <v>5481</v>
          </cell>
          <cell r="AF485">
            <v>4521.5249999999996</v>
          </cell>
          <cell r="AG485">
            <v>64808.525000000001</v>
          </cell>
          <cell r="AH485">
            <v>9026.25</v>
          </cell>
          <cell r="AI485">
            <v>6480.8525000000009</v>
          </cell>
          <cell r="AJ485">
            <v>71289.377500000002</v>
          </cell>
          <cell r="AK485">
            <v>80315.627500000002</v>
          </cell>
          <cell r="AL485">
            <v>7128.937750000001</v>
          </cell>
          <cell r="AM485">
            <v>78418.31525</v>
          </cell>
          <cell r="AN485">
            <v>0</v>
          </cell>
          <cell r="AO485">
            <v>87444.56525</v>
          </cell>
          <cell r="AP485" t="str">
            <v>PAID UP TO JANUARY 2018</v>
          </cell>
          <cell r="AQ485">
            <v>0</v>
          </cell>
          <cell r="AS485">
            <v>87445</v>
          </cell>
          <cell r="AU485" t="str">
            <v>Chak No. 86/6-R, P.O Box 85/6-R, Tehsil &amp; District, Sahiwal.</v>
          </cell>
          <cell r="AV485">
            <v>0</v>
          </cell>
          <cell r="AX485">
            <v>0</v>
          </cell>
          <cell r="AY485" t="str">
            <v>Sahiwal</v>
          </cell>
          <cell r="AZ485">
            <v>1687042</v>
          </cell>
          <cell r="BA485">
            <v>41860</v>
          </cell>
        </row>
        <row r="486">
          <cell r="B486">
            <v>480</v>
          </cell>
          <cell r="C486" t="str">
            <v>Mr. Muhammad Yousaf s/o Abdul Aziz</v>
          </cell>
          <cell r="D486" t="str">
            <v>Naib Qasid</v>
          </cell>
          <cell r="E486">
            <v>19555</v>
          </cell>
          <cell r="F486" t="str">
            <v>Multan</v>
          </cell>
          <cell r="G486" t="str">
            <v>902109-3</v>
          </cell>
          <cell r="H486" t="str">
            <v>N.B.P Timber Market Vehari Road Multan.</v>
          </cell>
          <cell r="I486">
            <v>835</v>
          </cell>
          <cell r="J486">
            <v>41469</v>
          </cell>
          <cell r="K486">
            <v>2</v>
          </cell>
          <cell r="L486" t="str">
            <v>P</v>
          </cell>
          <cell r="M486">
            <v>4937.3999999999996</v>
          </cell>
          <cell r="N486">
            <v>5678.0099999999993</v>
          </cell>
          <cell r="O486">
            <v>740.60999999999967</v>
          </cell>
          <cell r="P486">
            <v>5678.0099999999993</v>
          </cell>
          <cell r="Q486">
            <v>1420</v>
          </cell>
          <cell r="R486">
            <v>7098.0099999999993</v>
          </cell>
          <cell r="S486">
            <v>851.7014999999999</v>
          </cell>
          <cell r="T486">
            <v>7950</v>
          </cell>
          <cell r="U486">
            <v>1306</v>
          </cell>
          <cell r="V486">
            <v>9256</v>
          </cell>
          <cell r="W486">
            <v>784</v>
          </cell>
          <cell r="X486">
            <v>8620</v>
          </cell>
          <cell r="Y486">
            <v>8620</v>
          </cell>
          <cell r="Z486">
            <v>10040</v>
          </cell>
          <cell r="AA486">
            <v>862</v>
          </cell>
          <cell r="AB486">
            <v>9482</v>
          </cell>
          <cell r="AC486">
            <v>9482</v>
          </cell>
          <cell r="AD486">
            <v>10902</v>
          </cell>
          <cell r="AE486">
            <v>862</v>
          </cell>
          <cell r="AF486">
            <v>711.15</v>
          </cell>
          <cell r="AG486">
            <v>10193.15</v>
          </cell>
          <cell r="AH486">
            <v>1775</v>
          </cell>
          <cell r="AI486">
            <v>1019.3150000000001</v>
          </cell>
          <cell r="AJ486">
            <v>11212.465</v>
          </cell>
          <cell r="AK486">
            <v>12987.465</v>
          </cell>
          <cell r="AL486">
            <v>1121.2465</v>
          </cell>
          <cell r="AM486">
            <v>12333.711499999999</v>
          </cell>
          <cell r="AN486">
            <v>0</v>
          </cell>
          <cell r="AO486">
            <v>14108.711499999999</v>
          </cell>
          <cell r="AP486" t="str">
            <v>PAID UP TO JANUARY 2018</v>
          </cell>
          <cell r="AQ486">
            <v>0</v>
          </cell>
          <cell r="AS486">
            <v>14109</v>
          </cell>
          <cell r="AU486" t="str">
            <v>Ward No. 11 Shah Road Mohallah Khudadad Colony, Multan.</v>
          </cell>
          <cell r="AV486" t="str">
            <v>0305-1608511</v>
          </cell>
          <cell r="AX486">
            <v>0</v>
          </cell>
          <cell r="AY486" t="str">
            <v>Multan</v>
          </cell>
        </row>
        <row r="487">
          <cell r="B487">
            <v>481</v>
          </cell>
          <cell r="C487" t="str">
            <v>Mst. Bushra w/o Jalal-ud-Din Chandio</v>
          </cell>
          <cell r="D487" t="str">
            <v>Tubewell Operator</v>
          </cell>
          <cell r="E487">
            <v>19449</v>
          </cell>
          <cell r="F487" t="str">
            <v>Sakrand</v>
          </cell>
          <cell r="G487" t="str">
            <v>10926-7</v>
          </cell>
          <cell r="H487" t="str">
            <v>N.B.P Sakrand.</v>
          </cell>
          <cell r="I487">
            <v>56</v>
          </cell>
          <cell r="J487">
            <v>41162</v>
          </cell>
          <cell r="K487">
            <v>4</v>
          </cell>
          <cell r="L487" t="str">
            <v>F</v>
          </cell>
          <cell r="M487">
            <v>2077.25</v>
          </cell>
          <cell r="N487">
            <v>3583.2562499999999</v>
          </cell>
          <cell r="O487">
            <v>1506.0062499999999</v>
          </cell>
          <cell r="P487">
            <v>3583.2562499999999</v>
          </cell>
          <cell r="Q487">
            <v>896</v>
          </cell>
          <cell r="R487">
            <v>4479.2562500000004</v>
          </cell>
          <cell r="S487">
            <v>537.48843749999992</v>
          </cell>
          <cell r="T487">
            <v>5017</v>
          </cell>
          <cell r="U487">
            <v>824</v>
          </cell>
          <cell r="V487">
            <v>5841</v>
          </cell>
          <cell r="W487">
            <v>495</v>
          </cell>
          <cell r="X487">
            <v>5440</v>
          </cell>
          <cell r="Y487">
            <v>5440</v>
          </cell>
          <cell r="Z487">
            <v>6336</v>
          </cell>
          <cell r="AA487">
            <v>544</v>
          </cell>
          <cell r="AB487">
            <v>5984</v>
          </cell>
          <cell r="AC487">
            <v>5984</v>
          </cell>
          <cell r="AD487">
            <v>6880</v>
          </cell>
          <cell r="AE487">
            <v>544</v>
          </cell>
          <cell r="AF487">
            <v>448.8</v>
          </cell>
          <cell r="AG487">
            <v>6432.8</v>
          </cell>
          <cell r="AH487">
            <v>1120</v>
          </cell>
          <cell r="AI487">
            <v>643.28000000000009</v>
          </cell>
          <cell r="AJ487">
            <v>7076.08</v>
          </cell>
          <cell r="AK487">
            <v>8196.08</v>
          </cell>
          <cell r="AL487">
            <v>707.60800000000006</v>
          </cell>
          <cell r="AM487">
            <v>7783.6880000000001</v>
          </cell>
          <cell r="AN487">
            <v>0</v>
          </cell>
          <cell r="AO487">
            <v>8903.6880000000001</v>
          </cell>
          <cell r="AP487" t="str">
            <v>PAID UP TO JANUARY 2018</v>
          </cell>
          <cell r="AQ487">
            <v>0</v>
          </cell>
          <cell r="AS487">
            <v>8904</v>
          </cell>
          <cell r="AV487" t="str">
            <v>0302-2247498</v>
          </cell>
          <cell r="AX487">
            <v>0</v>
          </cell>
        </row>
        <row r="488">
          <cell r="B488">
            <v>482</v>
          </cell>
          <cell r="C488" t="str">
            <v>Mst. Bhoor w/o Jalal-ud-Din Chandio</v>
          </cell>
          <cell r="D488" t="str">
            <v>Tubewell Operator</v>
          </cell>
          <cell r="E488">
            <v>19449</v>
          </cell>
          <cell r="F488" t="str">
            <v>Sakrand</v>
          </cell>
          <cell r="G488" t="str">
            <v>9507-7</v>
          </cell>
          <cell r="H488" t="str">
            <v>N.B.P Sakrand.</v>
          </cell>
          <cell r="I488">
            <v>56</v>
          </cell>
          <cell r="J488">
            <v>41162</v>
          </cell>
          <cell r="K488">
            <v>4</v>
          </cell>
          <cell r="L488" t="str">
            <v>F</v>
          </cell>
          <cell r="M488">
            <v>2077.25</v>
          </cell>
          <cell r="N488">
            <v>3583.2562499999999</v>
          </cell>
          <cell r="O488">
            <v>1506.0062499999999</v>
          </cell>
          <cell r="P488">
            <v>3583.2562499999999</v>
          </cell>
          <cell r="Q488">
            <v>896</v>
          </cell>
          <cell r="R488">
            <v>4479.2562500000004</v>
          </cell>
          <cell r="S488">
            <v>537.48843749999992</v>
          </cell>
          <cell r="T488">
            <v>5017</v>
          </cell>
          <cell r="U488">
            <v>824</v>
          </cell>
          <cell r="V488">
            <v>5841</v>
          </cell>
          <cell r="W488">
            <v>495</v>
          </cell>
          <cell r="X488">
            <v>5440</v>
          </cell>
          <cell r="Y488">
            <v>5440</v>
          </cell>
          <cell r="Z488">
            <v>6336</v>
          </cell>
          <cell r="AA488">
            <v>544</v>
          </cell>
          <cell r="AB488">
            <v>5984</v>
          </cell>
          <cell r="AC488">
            <v>5984</v>
          </cell>
          <cell r="AD488">
            <v>6880</v>
          </cell>
          <cell r="AE488">
            <v>544</v>
          </cell>
          <cell r="AF488">
            <v>448.8</v>
          </cell>
          <cell r="AG488">
            <v>6432.8</v>
          </cell>
          <cell r="AI488">
            <v>643.28000000000009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Q488">
            <v>0</v>
          </cell>
          <cell r="AS488">
            <v>0</v>
          </cell>
          <cell r="AV488">
            <v>0</v>
          </cell>
          <cell r="AX488">
            <v>0</v>
          </cell>
        </row>
        <row r="489">
          <cell r="B489">
            <v>483</v>
          </cell>
          <cell r="C489" t="str">
            <v>Mst. Maqsood Bibi w/o Allah Ditta</v>
          </cell>
          <cell r="D489" t="str">
            <v>Field Assistant</v>
          </cell>
          <cell r="E489">
            <v>26642</v>
          </cell>
          <cell r="F489" t="str">
            <v>Multan</v>
          </cell>
          <cell r="G489" t="str">
            <v>6930-8</v>
          </cell>
          <cell r="H489" t="str">
            <v>N.B.P Timber Market Vehari Road Multan.</v>
          </cell>
          <cell r="I489">
            <v>835</v>
          </cell>
          <cell r="J489">
            <v>40635</v>
          </cell>
          <cell r="K489">
            <v>11</v>
          </cell>
          <cell r="L489" t="str">
            <v>F</v>
          </cell>
          <cell r="M489">
            <v>1747</v>
          </cell>
          <cell r="N489">
            <v>3013.5749999999998</v>
          </cell>
          <cell r="O489">
            <v>1266.5749999999998</v>
          </cell>
          <cell r="P489">
            <v>3013.5749999999998</v>
          </cell>
          <cell r="Q489">
            <v>754</v>
          </cell>
          <cell r="R489">
            <v>3767.5749999999998</v>
          </cell>
          <cell r="S489">
            <v>452.03624999999994</v>
          </cell>
          <cell r="T489">
            <v>4220</v>
          </cell>
          <cell r="U489">
            <v>693</v>
          </cell>
          <cell r="V489">
            <v>4913</v>
          </cell>
          <cell r="W489">
            <v>416</v>
          </cell>
          <cell r="X489">
            <v>4575</v>
          </cell>
          <cell r="Y489">
            <v>4575</v>
          </cell>
          <cell r="Z489">
            <v>5329</v>
          </cell>
          <cell r="AA489">
            <v>458</v>
          </cell>
          <cell r="AB489">
            <v>5033</v>
          </cell>
          <cell r="AC489">
            <v>5033</v>
          </cell>
          <cell r="AD489">
            <v>5787</v>
          </cell>
          <cell r="AE489">
            <v>458</v>
          </cell>
          <cell r="AF489">
            <v>377.47499999999997</v>
          </cell>
          <cell r="AG489">
            <v>5410.4750000000004</v>
          </cell>
          <cell r="AH489">
            <v>942.5</v>
          </cell>
          <cell r="AI489">
            <v>541.04750000000001</v>
          </cell>
          <cell r="AJ489">
            <v>5951.5225</v>
          </cell>
          <cell r="AK489">
            <v>6894.0225</v>
          </cell>
          <cell r="AL489">
            <v>595.15224999999998</v>
          </cell>
          <cell r="AM489">
            <v>6546.6747500000001</v>
          </cell>
          <cell r="AN489">
            <v>0</v>
          </cell>
          <cell r="AO489">
            <v>7489.1747500000001</v>
          </cell>
          <cell r="AP489" t="str">
            <v>PAID UP TO JANUARY 2018</v>
          </cell>
          <cell r="AQ489">
            <v>0</v>
          </cell>
          <cell r="AS489">
            <v>7489</v>
          </cell>
          <cell r="AU489" t="str">
            <v>Chah Jund Wala Mouza Mustafa Abad Tehsil Distric Vehari Road, Multan.</v>
          </cell>
          <cell r="AV489" t="str">
            <v>0302-7922333</v>
          </cell>
          <cell r="AX489">
            <v>0</v>
          </cell>
          <cell r="AY489" t="str">
            <v>Multan</v>
          </cell>
          <cell r="AZ489">
            <v>193549</v>
          </cell>
          <cell r="BA489">
            <v>2403</v>
          </cell>
        </row>
        <row r="490">
          <cell r="B490">
            <v>484</v>
          </cell>
          <cell r="C490" t="str">
            <v>Mr. Shahid Ali s/o Eid Muhammad</v>
          </cell>
          <cell r="D490" t="str">
            <v>Artist</v>
          </cell>
          <cell r="E490">
            <v>19538</v>
          </cell>
          <cell r="F490" t="str">
            <v>Multan</v>
          </cell>
          <cell r="G490" t="str">
            <v>906369-9</v>
          </cell>
          <cell r="H490" t="str">
            <v>N.B.P Timber Market Vehari Road Multan.</v>
          </cell>
          <cell r="I490">
            <v>835</v>
          </cell>
          <cell r="J490">
            <v>41452</v>
          </cell>
          <cell r="K490">
            <v>10</v>
          </cell>
          <cell r="L490" t="str">
            <v>P</v>
          </cell>
          <cell r="M490">
            <v>8541.6</v>
          </cell>
          <cell r="N490">
            <v>9822.84</v>
          </cell>
          <cell r="O490">
            <v>1281.2399999999998</v>
          </cell>
          <cell r="P490">
            <v>9822.84</v>
          </cell>
          <cell r="Q490">
            <v>2456</v>
          </cell>
          <cell r="R490">
            <v>12278.84</v>
          </cell>
          <cell r="S490">
            <v>1473.4259999999999</v>
          </cell>
          <cell r="T490">
            <v>13752</v>
          </cell>
          <cell r="U490">
            <v>2259</v>
          </cell>
          <cell r="V490">
            <v>16011</v>
          </cell>
          <cell r="W490">
            <v>1356</v>
          </cell>
          <cell r="X490">
            <v>14911</v>
          </cell>
          <cell r="Y490">
            <v>14911</v>
          </cell>
          <cell r="Z490">
            <v>17367</v>
          </cell>
          <cell r="AA490">
            <v>1491</v>
          </cell>
          <cell r="AB490">
            <v>16402</v>
          </cell>
          <cell r="AC490">
            <v>16402</v>
          </cell>
          <cell r="AD490">
            <v>18858</v>
          </cell>
          <cell r="AE490">
            <v>1491</v>
          </cell>
          <cell r="AF490">
            <v>1230.1499999999999</v>
          </cell>
          <cell r="AG490">
            <v>17632.150000000001</v>
          </cell>
          <cell r="AH490">
            <v>3070</v>
          </cell>
          <cell r="AI490">
            <v>1763.2150000000001</v>
          </cell>
          <cell r="AJ490">
            <v>19395.365000000002</v>
          </cell>
          <cell r="AK490">
            <v>22465.365000000002</v>
          </cell>
          <cell r="AL490">
            <v>1939.5365000000002</v>
          </cell>
          <cell r="AM490">
            <v>21334.9015</v>
          </cell>
          <cell r="AN490">
            <v>0</v>
          </cell>
          <cell r="AO490">
            <v>24404.9015</v>
          </cell>
          <cell r="AP490" t="str">
            <v>PAID UP TO JANUARY 2018</v>
          </cell>
          <cell r="AQ490">
            <v>0</v>
          </cell>
          <cell r="AS490">
            <v>24405</v>
          </cell>
          <cell r="AU490" t="str">
            <v>Peer Colony No. 02 Suraj Kund Road, Multan.</v>
          </cell>
          <cell r="AV490" t="str">
            <v>03117125248</v>
          </cell>
          <cell r="AX490">
            <v>0</v>
          </cell>
          <cell r="AY490" t="str">
            <v>Multan</v>
          </cell>
          <cell r="AZ490">
            <v>682832</v>
          </cell>
          <cell r="BA490">
            <v>13141</v>
          </cell>
        </row>
        <row r="491">
          <cell r="B491">
            <v>485</v>
          </cell>
          <cell r="C491" t="str">
            <v>Mr. Gul Muhammad s/o Jeevan Ali</v>
          </cell>
          <cell r="D491" t="str">
            <v>Beldar</v>
          </cell>
          <cell r="E491" t="str">
            <v>31/07/1952</v>
          </cell>
          <cell r="F491" t="str">
            <v>Multan</v>
          </cell>
          <cell r="G491" t="str">
            <v>914773-3</v>
          </cell>
          <cell r="H491" t="str">
            <v>N.B.P Timber Market Vehari Road Multan.</v>
          </cell>
          <cell r="I491">
            <v>835</v>
          </cell>
          <cell r="J491" t="str">
            <v>30/07/2012</v>
          </cell>
          <cell r="K491">
            <v>2</v>
          </cell>
          <cell r="L491" t="str">
            <v>P</v>
          </cell>
          <cell r="M491">
            <v>4705.45</v>
          </cell>
          <cell r="N491">
            <v>5411.267499999999</v>
          </cell>
          <cell r="O491">
            <v>705.8174999999992</v>
          </cell>
          <cell r="P491">
            <v>5411.267499999999</v>
          </cell>
          <cell r="Q491">
            <v>1353</v>
          </cell>
          <cell r="R491">
            <v>6764.267499999999</v>
          </cell>
          <cell r="S491">
            <v>811.69012499999985</v>
          </cell>
          <cell r="T491">
            <v>7576</v>
          </cell>
          <cell r="U491">
            <v>1245</v>
          </cell>
          <cell r="V491">
            <v>8821</v>
          </cell>
          <cell r="W491">
            <v>747</v>
          </cell>
          <cell r="X491">
            <v>8215</v>
          </cell>
          <cell r="Y491">
            <v>8215</v>
          </cell>
          <cell r="Z491">
            <v>9568</v>
          </cell>
          <cell r="AA491">
            <v>822</v>
          </cell>
          <cell r="AB491">
            <v>9037</v>
          </cell>
          <cell r="AC491">
            <v>9037</v>
          </cell>
          <cell r="AD491">
            <v>10390</v>
          </cell>
          <cell r="AE491">
            <v>822</v>
          </cell>
          <cell r="AF491">
            <v>677.77499999999998</v>
          </cell>
          <cell r="AG491">
            <v>9714.7749999999996</v>
          </cell>
          <cell r="AI491">
            <v>971.47749999999996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Q491">
            <v>0</v>
          </cell>
          <cell r="AS491">
            <v>0</v>
          </cell>
          <cell r="AU491" t="str">
            <v>Chah Allah Ditta Chack Haidar Abad, Post Office Same The Kabir Wala, Distt. Khanewal.</v>
          </cell>
          <cell r="AV491">
            <v>0</v>
          </cell>
          <cell r="AX491">
            <v>0</v>
          </cell>
          <cell r="AY491" t="str">
            <v>CCRI, Multan</v>
          </cell>
          <cell r="BB491" t="str">
            <v>Died on 20.01.2017</v>
          </cell>
        </row>
        <row r="492">
          <cell r="B492">
            <v>486</v>
          </cell>
          <cell r="C492" t="str">
            <v>Mr. Abdul Latif s/o Ghulam Muhammad</v>
          </cell>
          <cell r="D492" t="str">
            <v>Naib Qasid</v>
          </cell>
          <cell r="E492">
            <v>19368</v>
          </cell>
          <cell r="F492" t="str">
            <v>Multan</v>
          </cell>
          <cell r="G492" t="str">
            <v>408012209-2`</v>
          </cell>
          <cell r="H492" t="str">
            <v>N.B.P Nankana Sahib, Ghalla Mandi Distt.SH.</v>
          </cell>
          <cell r="I492">
            <v>379</v>
          </cell>
          <cell r="J492" t="str">
            <v>31/08/2013</v>
          </cell>
          <cell r="K492">
            <v>2</v>
          </cell>
          <cell r="L492" t="str">
            <v>P</v>
          </cell>
          <cell r="M492">
            <v>5014</v>
          </cell>
          <cell r="N492">
            <v>5766.0999999999995</v>
          </cell>
          <cell r="O492">
            <v>752.09999999999945</v>
          </cell>
          <cell r="P492">
            <v>5766.0999999999995</v>
          </cell>
          <cell r="Q492">
            <v>1442</v>
          </cell>
          <cell r="R492">
            <v>7208.0999999999995</v>
          </cell>
          <cell r="S492">
            <v>864.91499999999985</v>
          </cell>
          <cell r="T492">
            <v>8073</v>
          </cell>
          <cell r="U492">
            <v>1326</v>
          </cell>
          <cell r="V492">
            <v>9399</v>
          </cell>
          <cell r="W492">
            <v>796</v>
          </cell>
          <cell r="X492">
            <v>8753</v>
          </cell>
          <cell r="Y492">
            <v>8753</v>
          </cell>
          <cell r="Z492">
            <v>10195</v>
          </cell>
          <cell r="AA492">
            <v>875</v>
          </cell>
          <cell r="AB492">
            <v>9628</v>
          </cell>
          <cell r="AC492">
            <v>9628</v>
          </cell>
          <cell r="AD492">
            <v>11070</v>
          </cell>
          <cell r="AE492">
            <v>875</v>
          </cell>
          <cell r="AF492">
            <v>722.1</v>
          </cell>
          <cell r="AG492">
            <v>10350.1</v>
          </cell>
          <cell r="AH492">
            <v>1802.5</v>
          </cell>
          <cell r="AI492">
            <v>1035.01</v>
          </cell>
          <cell r="AJ492">
            <v>11385.11</v>
          </cell>
          <cell r="AK492">
            <v>13187.61</v>
          </cell>
          <cell r="AL492">
            <v>1138.5110000000002</v>
          </cell>
          <cell r="AM492">
            <v>12523.621000000001</v>
          </cell>
          <cell r="AN492">
            <v>0</v>
          </cell>
          <cell r="AO492">
            <v>14326.121000000001</v>
          </cell>
          <cell r="AP492" t="str">
            <v>PAID UP TO JANUARY 2018</v>
          </cell>
          <cell r="AQ492">
            <v>0</v>
          </cell>
          <cell r="AS492">
            <v>14326</v>
          </cell>
          <cell r="AU492" t="str">
            <v>Chak No. 572 Post Office Hussainabad, Tehsil Nankana Sahib, Distt. Sheikhupura.</v>
          </cell>
          <cell r="AV492">
            <v>0</v>
          </cell>
          <cell r="AX492">
            <v>0</v>
          </cell>
          <cell r="AY492" t="str">
            <v>Multan</v>
          </cell>
          <cell r="AZ492">
            <v>400835</v>
          </cell>
          <cell r="BA492">
            <v>7714</v>
          </cell>
        </row>
        <row r="493">
          <cell r="B493">
            <v>487</v>
          </cell>
          <cell r="C493" t="str">
            <v>Mr. Muhammad Gulab s/o Bahadur</v>
          </cell>
          <cell r="D493" t="str">
            <v>Tubewell Operator</v>
          </cell>
          <cell r="E493" t="str">
            <v>22/02/1954</v>
          </cell>
          <cell r="F493" t="str">
            <v>Ghotki</v>
          </cell>
          <cell r="G493" t="str">
            <v>3933-0</v>
          </cell>
          <cell r="H493" t="str">
            <v>N.B.P Ghotki.</v>
          </cell>
          <cell r="I493">
            <v>118</v>
          </cell>
          <cell r="J493" t="str">
            <v>21/02/2014</v>
          </cell>
          <cell r="K493">
            <v>4</v>
          </cell>
          <cell r="L493" t="str">
            <v>P</v>
          </cell>
          <cell r="M493">
            <v>4202</v>
          </cell>
          <cell r="N493">
            <v>4832.2999999999993</v>
          </cell>
          <cell r="O493">
            <v>630.29999999999927</v>
          </cell>
          <cell r="P493">
            <v>4832.2999999999993</v>
          </cell>
          <cell r="Q493">
            <v>1208</v>
          </cell>
          <cell r="R493">
            <v>6040.2999999999993</v>
          </cell>
          <cell r="S493">
            <v>724.84499999999991</v>
          </cell>
          <cell r="T493">
            <v>6765</v>
          </cell>
          <cell r="U493">
            <v>1111</v>
          </cell>
          <cell r="V493">
            <v>7876</v>
          </cell>
          <cell r="W493">
            <v>667</v>
          </cell>
          <cell r="X493">
            <v>7335</v>
          </cell>
          <cell r="Y493">
            <v>7335</v>
          </cell>
          <cell r="Z493">
            <v>8543</v>
          </cell>
          <cell r="AA493">
            <v>734</v>
          </cell>
          <cell r="AB493">
            <v>8069</v>
          </cell>
          <cell r="AC493">
            <v>8069</v>
          </cell>
          <cell r="AD493">
            <v>9277</v>
          </cell>
          <cell r="AE493">
            <v>734</v>
          </cell>
          <cell r="AF493">
            <v>605.17499999999995</v>
          </cell>
          <cell r="AG493">
            <v>8674.1749999999993</v>
          </cell>
          <cell r="AH493">
            <v>1510</v>
          </cell>
          <cell r="AI493">
            <v>867.41750000000002</v>
          </cell>
          <cell r="AJ493">
            <v>9541.5924999999988</v>
          </cell>
          <cell r="AK493">
            <v>11051.592499999999</v>
          </cell>
          <cell r="AL493">
            <v>954.15924999999993</v>
          </cell>
          <cell r="AM493">
            <v>10495.751749999999</v>
          </cell>
          <cell r="AN493">
            <v>0</v>
          </cell>
          <cell r="AO493">
            <v>12005.751749999999</v>
          </cell>
          <cell r="AP493" t="str">
            <v>PAID UP TO JANUARY 2018</v>
          </cell>
          <cell r="AQ493">
            <v>0</v>
          </cell>
          <cell r="AS493">
            <v>12006</v>
          </cell>
          <cell r="AU493" t="str">
            <v>C/O Cotton Research Station, Ghotki</v>
          </cell>
          <cell r="AV493">
            <v>0</v>
          </cell>
          <cell r="AX493">
            <v>0</v>
          </cell>
          <cell r="AY493" t="str">
            <v>Ghotki</v>
          </cell>
          <cell r="AZ493">
            <v>335882</v>
          </cell>
          <cell r="BA493">
            <v>8543</v>
          </cell>
        </row>
        <row r="494">
          <cell r="B494">
            <v>488</v>
          </cell>
          <cell r="C494" t="str">
            <v>Mr. Muhammad Hanif s/o Muhammad Ilyas</v>
          </cell>
          <cell r="D494" t="str">
            <v>Lab Attendant</v>
          </cell>
          <cell r="E494">
            <v>20061</v>
          </cell>
          <cell r="F494" t="str">
            <v>Multan</v>
          </cell>
          <cell r="G494" t="str">
            <v>902635-6</v>
          </cell>
          <cell r="H494" t="str">
            <v>N.B.P Timber Market Vehari Road Multan.</v>
          </cell>
          <cell r="I494">
            <v>835</v>
          </cell>
          <cell r="J494">
            <v>41946</v>
          </cell>
          <cell r="K494">
            <v>5</v>
          </cell>
          <cell r="L494" t="str">
            <v>P</v>
          </cell>
          <cell r="M494">
            <v>4941</v>
          </cell>
          <cell r="N494">
            <v>5682.15</v>
          </cell>
          <cell r="O494">
            <v>741.14999999999964</v>
          </cell>
          <cell r="P494">
            <v>5682.15</v>
          </cell>
          <cell r="Q494">
            <v>1421</v>
          </cell>
          <cell r="R494">
            <v>7103.15</v>
          </cell>
          <cell r="S494">
            <v>852.32249999999988</v>
          </cell>
          <cell r="T494">
            <v>7955</v>
          </cell>
          <cell r="U494">
            <v>1307</v>
          </cell>
          <cell r="V494">
            <v>9262</v>
          </cell>
          <cell r="W494">
            <v>784</v>
          </cell>
          <cell r="X494">
            <v>8625</v>
          </cell>
          <cell r="Y494">
            <v>8625</v>
          </cell>
          <cell r="Z494">
            <v>10046</v>
          </cell>
          <cell r="AA494">
            <v>863</v>
          </cell>
          <cell r="AB494">
            <v>9488</v>
          </cell>
          <cell r="AC494">
            <v>9488</v>
          </cell>
          <cell r="AD494">
            <v>10909</v>
          </cell>
          <cell r="AE494">
            <v>863</v>
          </cell>
          <cell r="AF494">
            <v>711.6</v>
          </cell>
          <cell r="AG494">
            <v>10199.6</v>
          </cell>
          <cell r="AH494">
            <v>1776.25</v>
          </cell>
          <cell r="AI494">
            <v>1019.96</v>
          </cell>
          <cell r="AJ494">
            <v>11219.560000000001</v>
          </cell>
          <cell r="AK494">
            <v>12995.810000000001</v>
          </cell>
          <cell r="AL494">
            <v>1121.9560000000001</v>
          </cell>
          <cell r="AM494">
            <v>12341.516000000001</v>
          </cell>
          <cell r="AN494">
            <v>0</v>
          </cell>
          <cell r="AO494">
            <v>14117.766000000001</v>
          </cell>
          <cell r="AP494" t="str">
            <v>PAID UP TO JANUARY 2018</v>
          </cell>
          <cell r="AQ494">
            <v>0</v>
          </cell>
          <cell r="AS494">
            <v>14118</v>
          </cell>
          <cell r="AU494" t="str">
            <v>Chah Thaly Wala Gali No. 06 Mahala Ghousia Colony, Old Shujabad Road, Multan.</v>
          </cell>
          <cell r="AV494">
            <v>0</v>
          </cell>
          <cell r="AX494">
            <v>0</v>
          </cell>
          <cell r="AY494" t="str">
            <v>Multan</v>
          </cell>
          <cell r="AZ494">
            <v>395015</v>
          </cell>
          <cell r="BA494">
            <v>7602</v>
          </cell>
        </row>
        <row r="495">
          <cell r="B495">
            <v>489</v>
          </cell>
          <cell r="C495" t="str">
            <v>Mr. Muhammad Waris Keerio s/o Jalal-ud-Din</v>
          </cell>
          <cell r="D495" t="str">
            <v>Field Assistant</v>
          </cell>
          <cell r="E495">
            <v>19366</v>
          </cell>
          <cell r="F495" t="str">
            <v>Sakrand</v>
          </cell>
          <cell r="G495" t="str">
            <v>381-7</v>
          </cell>
          <cell r="H495" t="str">
            <v>N.B.P Sakrand.</v>
          </cell>
          <cell r="I495">
            <v>56</v>
          </cell>
          <cell r="J495" t="str">
            <v>30/06/2013</v>
          </cell>
          <cell r="K495">
            <v>11</v>
          </cell>
          <cell r="L495" t="str">
            <v>P</v>
          </cell>
          <cell r="M495">
            <v>9491</v>
          </cell>
          <cell r="N495">
            <v>10914.65</v>
          </cell>
          <cell r="O495">
            <v>1423.6499999999996</v>
          </cell>
          <cell r="P495">
            <v>10914.65</v>
          </cell>
          <cell r="Q495">
            <v>2729</v>
          </cell>
          <cell r="R495">
            <v>13643.65</v>
          </cell>
          <cell r="S495">
            <v>1637.1975</v>
          </cell>
          <cell r="T495">
            <v>15281</v>
          </cell>
          <cell r="U495">
            <v>2510</v>
          </cell>
          <cell r="V495">
            <v>17791</v>
          </cell>
          <cell r="W495">
            <v>1506</v>
          </cell>
          <cell r="X495">
            <v>16568</v>
          </cell>
          <cell r="Y495">
            <v>16568</v>
          </cell>
          <cell r="Z495">
            <v>19297</v>
          </cell>
          <cell r="AA495">
            <v>1657</v>
          </cell>
          <cell r="AB495">
            <v>18225</v>
          </cell>
          <cell r="AC495">
            <v>18225</v>
          </cell>
          <cell r="AD495">
            <v>20954</v>
          </cell>
          <cell r="AE495">
            <v>1657</v>
          </cell>
          <cell r="AF495">
            <v>1366.875</v>
          </cell>
          <cell r="AG495">
            <v>19591.875</v>
          </cell>
          <cell r="AH495">
            <v>3411.25</v>
          </cell>
          <cell r="AI495">
            <v>1959.1875</v>
          </cell>
          <cell r="AJ495">
            <v>21551.0625</v>
          </cell>
          <cell r="AK495">
            <v>24962.3125</v>
          </cell>
          <cell r="AL495">
            <v>2155.1062500000003</v>
          </cell>
          <cell r="AM495">
            <v>23706.168750000001</v>
          </cell>
          <cell r="AN495">
            <v>0</v>
          </cell>
          <cell r="AO495">
            <v>27117.418750000001</v>
          </cell>
          <cell r="AP495" t="str">
            <v>PAID UP TO JANUARY 2018</v>
          </cell>
          <cell r="AQ495">
            <v>0</v>
          </cell>
          <cell r="AS495">
            <v>27117</v>
          </cell>
          <cell r="AU495" t="str">
            <v>Village Majeed Keerio Post Office Majeed Keerio Taluka Sakrand, Disst. Shaheed Benazirabad.</v>
          </cell>
          <cell r="AV495">
            <v>0</v>
          </cell>
          <cell r="AX495">
            <v>0</v>
          </cell>
          <cell r="AY495" t="str">
            <v>Sakrand</v>
          </cell>
          <cell r="AZ495">
            <v>758749</v>
          </cell>
          <cell r="BA495">
            <v>14602</v>
          </cell>
        </row>
        <row r="496">
          <cell r="B496">
            <v>490</v>
          </cell>
          <cell r="C496" t="str">
            <v>Mr. Zakir Hussain s/o Ahmad Yar</v>
          </cell>
          <cell r="D496" t="str">
            <v>Chowkidar</v>
          </cell>
          <cell r="E496">
            <v>19818</v>
          </cell>
          <cell r="F496" t="str">
            <v>Sahiwal</v>
          </cell>
          <cell r="G496" t="str">
            <v>9280-8</v>
          </cell>
          <cell r="H496" t="str">
            <v>N.B.P City Branch, Sahiwal.</v>
          </cell>
          <cell r="I496">
            <v>536</v>
          </cell>
          <cell r="J496">
            <v>41702</v>
          </cell>
          <cell r="K496">
            <v>2</v>
          </cell>
          <cell r="L496" t="str">
            <v>P</v>
          </cell>
          <cell r="M496">
            <v>3331</v>
          </cell>
          <cell r="N496">
            <v>3830.6499999999996</v>
          </cell>
          <cell r="O496">
            <v>499.64999999999964</v>
          </cell>
          <cell r="P496">
            <v>3830.6499999999996</v>
          </cell>
          <cell r="Q496">
            <v>958.3</v>
          </cell>
          <cell r="R496">
            <v>4788.95</v>
          </cell>
          <cell r="S496">
            <v>574.59749999999997</v>
          </cell>
          <cell r="T496">
            <v>5364</v>
          </cell>
          <cell r="U496">
            <v>881</v>
          </cell>
          <cell r="V496">
            <v>6245</v>
          </cell>
          <cell r="W496">
            <v>529</v>
          </cell>
          <cell r="X496">
            <v>5816</v>
          </cell>
          <cell r="Y496">
            <v>5816</v>
          </cell>
          <cell r="Z496">
            <v>6774</v>
          </cell>
          <cell r="AA496">
            <v>582</v>
          </cell>
          <cell r="AB496">
            <v>6398</v>
          </cell>
          <cell r="AC496">
            <v>6398</v>
          </cell>
          <cell r="AD496">
            <v>7356</v>
          </cell>
          <cell r="AE496">
            <v>582</v>
          </cell>
          <cell r="AF496">
            <v>479.84999999999997</v>
          </cell>
          <cell r="AG496">
            <v>6877.85</v>
          </cell>
          <cell r="AH496">
            <v>1197.875</v>
          </cell>
          <cell r="AI496">
            <v>687.78500000000008</v>
          </cell>
          <cell r="AJ496">
            <v>7565.6350000000002</v>
          </cell>
          <cell r="AK496">
            <v>8763.51</v>
          </cell>
          <cell r="AL496">
            <v>756.56350000000009</v>
          </cell>
          <cell r="AM496">
            <v>8322.1985000000004</v>
          </cell>
          <cell r="AN496">
            <v>0</v>
          </cell>
          <cell r="AO496">
            <v>9520.0735000000004</v>
          </cell>
          <cell r="AP496" t="str">
            <v>PAID UP TO JANUARY 2018</v>
          </cell>
          <cell r="AQ496">
            <v>0</v>
          </cell>
          <cell r="AS496">
            <v>9520</v>
          </cell>
          <cell r="AU496" t="str">
            <v>Chak No. 30/4L Tehsil Nankana Sahib, Distt. Sheikhupura.</v>
          </cell>
          <cell r="AV496">
            <v>0</v>
          </cell>
          <cell r="AX496">
            <v>0</v>
          </cell>
          <cell r="AY496" t="str">
            <v>Multan</v>
          </cell>
          <cell r="AZ496">
            <v>266253</v>
          </cell>
          <cell r="BA496">
            <v>5124</v>
          </cell>
        </row>
        <row r="497">
          <cell r="B497">
            <v>491</v>
          </cell>
          <cell r="C497" t="str">
            <v>Mr. Tazeem-ur-Rehman s/o Aquid-ur-Rehman</v>
          </cell>
          <cell r="D497" t="str">
            <v>S.S.O</v>
          </cell>
          <cell r="E497">
            <v>19846</v>
          </cell>
          <cell r="F497" t="str">
            <v>Khi/P.I.D.C</v>
          </cell>
          <cell r="G497" t="str">
            <v>80026-6</v>
          </cell>
          <cell r="H497" t="str">
            <v>N.B.P P.I.D.C House Branch Karachi.</v>
          </cell>
          <cell r="I497">
            <v>50</v>
          </cell>
          <cell r="J497">
            <v>41731</v>
          </cell>
          <cell r="K497">
            <v>19</v>
          </cell>
          <cell r="L497" t="str">
            <v>P</v>
          </cell>
          <cell r="M497">
            <v>30121</v>
          </cell>
          <cell r="N497">
            <v>34639.149999999994</v>
          </cell>
          <cell r="O497">
            <v>4518.1499999999942</v>
          </cell>
          <cell r="P497">
            <v>34639.149999999994</v>
          </cell>
          <cell r="Q497">
            <v>6928</v>
          </cell>
          <cell r="R497">
            <v>41567.149999999994</v>
          </cell>
          <cell r="S497">
            <v>5195.8724999999986</v>
          </cell>
          <cell r="T497">
            <v>46763</v>
          </cell>
          <cell r="U497">
            <v>7967</v>
          </cell>
          <cell r="V497">
            <v>54730</v>
          </cell>
          <cell r="W497">
            <v>4780</v>
          </cell>
          <cell r="X497">
            <v>52582</v>
          </cell>
          <cell r="Y497">
            <v>52582</v>
          </cell>
          <cell r="Z497">
            <v>59510</v>
          </cell>
          <cell r="AA497">
            <v>5258</v>
          </cell>
          <cell r="AB497">
            <v>57840</v>
          </cell>
          <cell r="AC497">
            <v>57840</v>
          </cell>
          <cell r="AD497">
            <v>64768</v>
          </cell>
          <cell r="AE497">
            <v>5258</v>
          </cell>
          <cell r="AF497">
            <v>4338</v>
          </cell>
          <cell r="AG497">
            <v>62178</v>
          </cell>
          <cell r="AH497">
            <v>8660</v>
          </cell>
          <cell r="AI497">
            <v>6217.8</v>
          </cell>
          <cell r="AJ497">
            <v>68395.8</v>
          </cell>
          <cell r="AK497">
            <v>77055.8</v>
          </cell>
          <cell r="AL497">
            <v>6839.5800000000008</v>
          </cell>
          <cell r="AM497">
            <v>75235.38</v>
          </cell>
          <cell r="AN497">
            <v>0</v>
          </cell>
          <cell r="AO497">
            <v>83895.38</v>
          </cell>
          <cell r="AP497" t="str">
            <v>PAID UP TO JANUARY 2018</v>
          </cell>
          <cell r="AQ497">
            <v>0</v>
          </cell>
          <cell r="AS497">
            <v>83895</v>
          </cell>
          <cell r="AU497" t="str">
            <v>C-87, Block No. 06, Karimabad,Federal B area, karachi</v>
          </cell>
          <cell r="AV497" t="str">
            <v>0331-2005216</v>
          </cell>
          <cell r="AX497">
            <v>0</v>
          </cell>
          <cell r="AY497" t="str">
            <v>PCCC (DMER)</v>
          </cell>
          <cell r="AZ497">
            <v>2407918</v>
          </cell>
          <cell r="BA497">
            <v>46340</v>
          </cell>
        </row>
        <row r="498">
          <cell r="B498">
            <v>492</v>
          </cell>
          <cell r="C498" t="str">
            <v>Mst. Allah Dee W/O Muhammad Jamil s/o Muhammad Bashir</v>
          </cell>
          <cell r="D498" t="str">
            <v>Naib Qasid</v>
          </cell>
          <cell r="E498">
            <v>19785</v>
          </cell>
          <cell r="F498" t="str">
            <v>Multan</v>
          </cell>
          <cell r="G498">
            <v>3146310942</v>
          </cell>
          <cell r="H498" t="str">
            <v>N.B.P Timber Market Vehari Road Multan.</v>
          </cell>
          <cell r="I498">
            <v>835</v>
          </cell>
          <cell r="J498" t="str">
            <v>26/09/2012</v>
          </cell>
          <cell r="K498">
            <v>2</v>
          </cell>
          <cell r="L498" t="str">
            <v>F</v>
          </cell>
          <cell r="M498">
            <v>2124.4</v>
          </cell>
          <cell r="N498">
            <v>3664.59</v>
          </cell>
          <cell r="O498">
            <v>1540.19</v>
          </cell>
          <cell r="P498">
            <v>3664.59</v>
          </cell>
          <cell r="Q498">
            <v>916.2</v>
          </cell>
          <cell r="R498">
            <v>4580.79</v>
          </cell>
          <cell r="S498">
            <v>549.68849999999998</v>
          </cell>
          <cell r="T498">
            <v>5130</v>
          </cell>
          <cell r="U498">
            <v>843</v>
          </cell>
          <cell r="V498">
            <v>5973</v>
          </cell>
          <cell r="W498">
            <v>506</v>
          </cell>
          <cell r="X498">
            <v>5563</v>
          </cell>
          <cell r="Y498">
            <v>5563</v>
          </cell>
          <cell r="Z498">
            <v>6479</v>
          </cell>
          <cell r="AA498">
            <v>556</v>
          </cell>
          <cell r="AB498">
            <v>6119</v>
          </cell>
          <cell r="AC498">
            <v>6119</v>
          </cell>
          <cell r="AD498">
            <v>7035</v>
          </cell>
          <cell r="AE498">
            <v>556</v>
          </cell>
          <cell r="AF498">
            <v>458.92500000000001</v>
          </cell>
          <cell r="AG498">
            <v>6577.9250000000002</v>
          </cell>
          <cell r="AH498">
            <v>1145.25</v>
          </cell>
          <cell r="AI498">
            <v>657.79250000000002</v>
          </cell>
          <cell r="AJ498">
            <v>7235.7175000000007</v>
          </cell>
          <cell r="AK498">
            <v>8380.9675000000007</v>
          </cell>
          <cell r="AL498">
            <v>723.57175000000007</v>
          </cell>
          <cell r="AM498">
            <v>7959.2892500000007</v>
          </cell>
          <cell r="AN498">
            <v>0</v>
          </cell>
          <cell r="AO498">
            <v>9104.5392500000016</v>
          </cell>
          <cell r="AP498" t="str">
            <v>PAID UP TO JANUARY 2018</v>
          </cell>
          <cell r="AQ498">
            <v>0</v>
          </cell>
          <cell r="AS498">
            <v>9105</v>
          </cell>
          <cell r="AU498" t="str">
            <v>House No. 532/Ex- Street No. 4 Samanabad Colony Masoom Shah Road, Multan.</v>
          </cell>
          <cell r="AV498" t="str">
            <v>0306-7327482</v>
          </cell>
          <cell r="AX498">
            <v>0</v>
          </cell>
        </row>
        <row r="499">
          <cell r="B499">
            <v>493</v>
          </cell>
          <cell r="C499" t="str">
            <v>Mst. Rahmat w/o Ghulam Hyder Sanjrani</v>
          </cell>
          <cell r="D499" t="str">
            <v>Beldar</v>
          </cell>
          <cell r="E499">
            <v>19787</v>
          </cell>
          <cell r="F499" t="str">
            <v>Sakrand</v>
          </cell>
          <cell r="G499" t="str">
            <v>11054-9</v>
          </cell>
          <cell r="H499" t="str">
            <v>N.B.P Sakrand.</v>
          </cell>
          <cell r="I499">
            <v>56</v>
          </cell>
          <cell r="J499">
            <v>41527</v>
          </cell>
          <cell r="K499">
            <v>2</v>
          </cell>
          <cell r="L499" t="str">
            <v>F</v>
          </cell>
          <cell r="M499">
            <v>3797.5</v>
          </cell>
          <cell r="N499">
            <v>6550.6874999999991</v>
          </cell>
          <cell r="O499">
            <v>2753.1874999999991</v>
          </cell>
          <cell r="P499">
            <v>6550.6874999999991</v>
          </cell>
          <cell r="Q499">
            <v>1638</v>
          </cell>
          <cell r="R499">
            <v>8188.6874999999991</v>
          </cell>
          <cell r="S499">
            <v>982.60312499999986</v>
          </cell>
          <cell r="T499">
            <v>9171</v>
          </cell>
          <cell r="U499">
            <v>1507</v>
          </cell>
          <cell r="V499">
            <v>10678</v>
          </cell>
          <cell r="W499">
            <v>904</v>
          </cell>
          <cell r="X499">
            <v>9944</v>
          </cell>
          <cell r="Y499">
            <v>9944</v>
          </cell>
          <cell r="Z499">
            <v>11582</v>
          </cell>
          <cell r="AA499">
            <v>994</v>
          </cell>
          <cell r="AB499">
            <v>10938</v>
          </cell>
          <cell r="AC499">
            <v>10938</v>
          </cell>
          <cell r="AD499">
            <v>12576</v>
          </cell>
          <cell r="AE499">
            <v>994</v>
          </cell>
          <cell r="AF499">
            <v>820.35</v>
          </cell>
          <cell r="AG499">
            <v>11758.35</v>
          </cell>
          <cell r="AH499">
            <v>2047.5</v>
          </cell>
          <cell r="AI499">
            <v>1175.835</v>
          </cell>
          <cell r="AJ499">
            <v>12934.185000000001</v>
          </cell>
          <cell r="AK499">
            <v>14981.685000000001</v>
          </cell>
          <cell r="AL499">
            <v>1293.4185000000002</v>
          </cell>
          <cell r="AM499">
            <v>14227.603500000001</v>
          </cell>
          <cell r="AN499">
            <v>0</v>
          </cell>
          <cell r="AO499">
            <v>16275.103500000001</v>
          </cell>
          <cell r="AP499" t="str">
            <v>PAID UP TO JANUARY 2018</v>
          </cell>
          <cell r="AQ499">
            <v>0</v>
          </cell>
          <cell r="AS499">
            <v>16275</v>
          </cell>
          <cell r="AU499" t="str">
            <v>Village New Batho, P.O Sakrnad, Tulka Sakrnad, Distt. Shaheed Benazirabad</v>
          </cell>
          <cell r="AV499" t="str">
            <v>0308-2077301</v>
          </cell>
          <cell r="AX499">
            <v>0</v>
          </cell>
          <cell r="AY499" t="str">
            <v>Sakrand</v>
          </cell>
          <cell r="AZ499">
            <v>281894</v>
          </cell>
          <cell r="BA499">
            <v>7595</v>
          </cell>
        </row>
        <row r="500">
          <cell r="B500">
            <v>494</v>
          </cell>
          <cell r="C500" t="str">
            <v>Mr. Noor Illahi s/o Atta Muhammad</v>
          </cell>
          <cell r="D500" t="str">
            <v>P.S.O</v>
          </cell>
          <cell r="E500">
            <v>20067</v>
          </cell>
          <cell r="F500" t="str">
            <v>Multan</v>
          </cell>
          <cell r="G500" t="str">
            <v>903347-3</v>
          </cell>
          <cell r="H500" t="str">
            <v>N.B.P Timber Market Vehari Road Multan.</v>
          </cell>
          <cell r="I500">
            <v>835</v>
          </cell>
          <cell r="J500">
            <v>41952</v>
          </cell>
          <cell r="K500">
            <v>19</v>
          </cell>
          <cell r="L500" t="str">
            <v>P</v>
          </cell>
          <cell r="M500">
            <v>31577</v>
          </cell>
          <cell r="N500">
            <v>36313.549999999996</v>
          </cell>
          <cell r="O500">
            <v>4736.5499999999956</v>
          </cell>
          <cell r="P500">
            <v>36313.549999999996</v>
          </cell>
          <cell r="Q500">
            <v>7263</v>
          </cell>
          <cell r="R500">
            <v>43576.549999999996</v>
          </cell>
          <cell r="S500">
            <v>5447.0324999999993</v>
          </cell>
          <cell r="T500">
            <v>49024</v>
          </cell>
          <cell r="U500">
            <v>8352</v>
          </cell>
          <cell r="V500">
            <v>57376</v>
          </cell>
          <cell r="W500">
            <v>5011</v>
          </cell>
          <cell r="X500">
            <v>55124</v>
          </cell>
          <cell r="Y500">
            <v>55124</v>
          </cell>
          <cell r="Z500">
            <v>62387</v>
          </cell>
          <cell r="AA500">
            <v>5512</v>
          </cell>
          <cell r="AB500">
            <v>60636</v>
          </cell>
          <cell r="AC500">
            <v>60636</v>
          </cell>
          <cell r="AD500">
            <v>67899</v>
          </cell>
          <cell r="AE500">
            <v>5512</v>
          </cell>
          <cell r="AF500">
            <v>4547.7</v>
          </cell>
          <cell r="AG500">
            <v>65183.7</v>
          </cell>
          <cell r="AH500">
            <v>9078.75</v>
          </cell>
          <cell r="AI500">
            <v>6518.37</v>
          </cell>
          <cell r="AJ500">
            <v>71702.069999999992</v>
          </cell>
          <cell r="AK500">
            <v>80780.819999999992</v>
          </cell>
          <cell r="AL500">
            <v>7170.2069999999994</v>
          </cell>
          <cell r="AM500">
            <v>78872.276999999987</v>
          </cell>
          <cell r="AN500">
            <v>0</v>
          </cell>
          <cell r="AO500">
            <v>87951.026999999987</v>
          </cell>
          <cell r="AP500" t="str">
            <v>PAID UP TO JANUARY 2018</v>
          </cell>
          <cell r="AQ500">
            <v>0</v>
          </cell>
          <cell r="AS500">
            <v>87951</v>
          </cell>
          <cell r="AU500" t="str">
            <v>Al Madina Town No. 01 Street No. 03 Near Quatabpur Police Station Multan.</v>
          </cell>
          <cell r="AV500" t="str">
            <v>0300-6342506</v>
          </cell>
          <cell r="AX500">
            <v>0</v>
          </cell>
          <cell r="AY500" t="str">
            <v>Multan</v>
          </cell>
          <cell r="AZ500">
            <v>2524313</v>
          </cell>
          <cell r="BA500">
            <v>48580</v>
          </cell>
        </row>
        <row r="501">
          <cell r="B501">
            <v>495</v>
          </cell>
          <cell r="C501" t="str">
            <v>Mr. Niaz Ahmad s/o Muhammad Ramzan</v>
          </cell>
          <cell r="D501" t="str">
            <v>Mechancie</v>
          </cell>
          <cell r="E501">
            <v>19761</v>
          </cell>
          <cell r="F501" t="str">
            <v>Multan</v>
          </cell>
          <cell r="G501" t="str">
            <v>905505-6</v>
          </cell>
          <cell r="H501" t="str">
            <v>N.B.P Timber Market Vehari Road Multan.</v>
          </cell>
          <cell r="I501">
            <v>835</v>
          </cell>
          <cell r="J501">
            <v>41645</v>
          </cell>
          <cell r="K501">
            <v>14</v>
          </cell>
          <cell r="L501" t="str">
            <v>P</v>
          </cell>
          <cell r="M501">
            <v>11411</v>
          </cell>
          <cell r="N501">
            <v>13122.65</v>
          </cell>
          <cell r="O501">
            <v>1711.6499999999996</v>
          </cell>
          <cell r="P501">
            <v>13122.65</v>
          </cell>
          <cell r="Q501">
            <v>3281</v>
          </cell>
          <cell r="R501">
            <v>16403.650000000001</v>
          </cell>
          <cell r="S501">
            <v>1968.3974999999998</v>
          </cell>
          <cell r="T501">
            <v>18372</v>
          </cell>
          <cell r="U501">
            <v>3018</v>
          </cell>
          <cell r="V501">
            <v>21390</v>
          </cell>
          <cell r="W501">
            <v>1811</v>
          </cell>
          <cell r="X501">
            <v>19920</v>
          </cell>
          <cell r="Y501">
            <v>19920</v>
          </cell>
          <cell r="Z501">
            <v>23201</v>
          </cell>
          <cell r="AA501">
            <v>1992</v>
          </cell>
          <cell r="AB501">
            <v>21912</v>
          </cell>
          <cell r="AC501">
            <v>21912</v>
          </cell>
          <cell r="AD501">
            <v>25193</v>
          </cell>
          <cell r="AE501">
            <v>1992</v>
          </cell>
          <cell r="AF501">
            <v>1643.3999999999999</v>
          </cell>
          <cell r="AG501">
            <v>23555.4</v>
          </cell>
          <cell r="AH501">
            <v>4101.25</v>
          </cell>
          <cell r="AI501">
            <v>2355.5400000000004</v>
          </cell>
          <cell r="AJ501">
            <v>25910.940000000002</v>
          </cell>
          <cell r="AK501">
            <v>30012.190000000002</v>
          </cell>
          <cell r="AL501">
            <v>2591.0940000000005</v>
          </cell>
          <cell r="AM501">
            <v>28502.034000000003</v>
          </cell>
          <cell r="AN501">
            <v>0</v>
          </cell>
          <cell r="AO501">
            <v>32603.284000000003</v>
          </cell>
          <cell r="AP501" t="str">
            <v>PAID UP TO JANUARY 2018</v>
          </cell>
          <cell r="AQ501">
            <v>0</v>
          </cell>
          <cell r="AS501">
            <v>32603</v>
          </cell>
          <cell r="AU501" t="str">
            <v>House No. 925 Street No. 09 Chungi No. 22 Muhalla Chah Amb Wala Vehari Road Multan.</v>
          </cell>
          <cell r="AV501">
            <v>3116935646</v>
          </cell>
          <cell r="AX501">
            <v>0</v>
          </cell>
          <cell r="AY501" t="str">
            <v>Multan</v>
          </cell>
          <cell r="AZ501">
            <v>912245</v>
          </cell>
          <cell r="BA501">
            <v>17556</v>
          </cell>
        </row>
        <row r="502">
          <cell r="B502">
            <v>496</v>
          </cell>
          <cell r="C502" t="str">
            <v>Mr. Mahtabuddin Khan s/o Islamuddin Khan</v>
          </cell>
          <cell r="D502" t="str">
            <v>P.A / V.P</v>
          </cell>
          <cell r="E502">
            <v>20335</v>
          </cell>
          <cell r="F502" t="str">
            <v>Khi/P.I.D.C</v>
          </cell>
          <cell r="G502" t="str">
            <v>21810-0</v>
          </cell>
          <cell r="H502" t="str">
            <v>N.B.P P.I.D.C House Branch Karachi.</v>
          </cell>
          <cell r="I502">
            <v>50</v>
          </cell>
          <cell r="J502">
            <v>42219</v>
          </cell>
          <cell r="K502">
            <v>18</v>
          </cell>
          <cell r="L502" t="str">
            <v>P</v>
          </cell>
          <cell r="M502">
            <v>15925</v>
          </cell>
          <cell r="N502">
            <v>18313.75</v>
          </cell>
          <cell r="O502">
            <v>2388.75</v>
          </cell>
          <cell r="P502">
            <v>18313.75</v>
          </cell>
          <cell r="Q502">
            <v>3663</v>
          </cell>
          <cell r="R502">
            <v>21976.75</v>
          </cell>
          <cell r="S502">
            <v>2747.0625</v>
          </cell>
          <cell r="T502">
            <v>24724</v>
          </cell>
          <cell r="U502">
            <v>4212</v>
          </cell>
          <cell r="V502">
            <v>28936</v>
          </cell>
          <cell r="W502">
            <v>2527</v>
          </cell>
          <cell r="X502">
            <v>27800</v>
          </cell>
          <cell r="Y502">
            <v>27800</v>
          </cell>
          <cell r="Z502">
            <v>31463</v>
          </cell>
          <cell r="AA502">
            <v>2780</v>
          </cell>
          <cell r="AB502">
            <v>30580</v>
          </cell>
          <cell r="AC502">
            <v>30580</v>
          </cell>
          <cell r="AD502">
            <v>34243</v>
          </cell>
          <cell r="AE502">
            <v>2780</v>
          </cell>
          <cell r="AF502">
            <v>2293.5</v>
          </cell>
          <cell r="AG502">
            <v>32873.5</v>
          </cell>
          <cell r="AH502">
            <v>4578.75</v>
          </cell>
          <cell r="AI502">
            <v>3287.3500000000004</v>
          </cell>
          <cell r="AJ502">
            <v>36160.85</v>
          </cell>
          <cell r="AK502">
            <v>40739.599999999999</v>
          </cell>
          <cell r="AL502">
            <v>3616.085</v>
          </cell>
          <cell r="AM502">
            <v>39776.934999999998</v>
          </cell>
          <cell r="AN502">
            <v>0</v>
          </cell>
          <cell r="AO502">
            <v>44355.684999999998</v>
          </cell>
          <cell r="AP502" t="str">
            <v>PAID UP TO JANUARY 2018</v>
          </cell>
          <cell r="AQ502">
            <v>0</v>
          </cell>
          <cell r="AS502">
            <v>44356</v>
          </cell>
          <cell r="AU502" t="str">
            <v>9/84 Sector 35/B K, area Korangi-4, Karachi.</v>
          </cell>
          <cell r="AV502" t="str">
            <v>0331-2821764</v>
          </cell>
          <cell r="AX502">
            <v>0</v>
          </cell>
          <cell r="AY502" t="str">
            <v xml:space="preserve">PCCC </v>
          </cell>
          <cell r="AZ502">
            <v>1273069</v>
          </cell>
          <cell r="BA502">
            <v>24500</v>
          </cell>
        </row>
        <row r="503">
          <cell r="B503">
            <v>497</v>
          </cell>
          <cell r="C503" t="str">
            <v>Mr. Abdul Rahim Sheikh s/o Abdul Hameed</v>
          </cell>
          <cell r="D503" t="str">
            <v>Store Keeper</v>
          </cell>
          <cell r="E503" t="str">
            <v>17/11/1954</v>
          </cell>
          <cell r="F503" t="str">
            <v>Ghotki</v>
          </cell>
          <cell r="G503" t="str">
            <v>724-9</v>
          </cell>
          <cell r="H503" t="str">
            <v>N.B.P Ghotki.</v>
          </cell>
          <cell r="I503">
            <v>118</v>
          </cell>
          <cell r="J503" t="str">
            <v>16/11/2014</v>
          </cell>
          <cell r="K503">
            <v>8</v>
          </cell>
          <cell r="L503" t="str">
            <v>P</v>
          </cell>
          <cell r="M503">
            <v>8304</v>
          </cell>
          <cell r="N503">
            <v>9549.5999999999985</v>
          </cell>
          <cell r="O503">
            <v>1245.5999999999985</v>
          </cell>
          <cell r="P503">
            <v>9549.5999999999985</v>
          </cell>
          <cell r="Q503">
            <v>2388</v>
          </cell>
          <cell r="R503">
            <v>11937.599999999999</v>
          </cell>
          <cell r="S503">
            <v>1432.4399999999998</v>
          </cell>
          <cell r="T503">
            <v>13370</v>
          </cell>
          <cell r="U503">
            <v>2196</v>
          </cell>
          <cell r="V503">
            <v>15566</v>
          </cell>
          <cell r="W503">
            <v>1318</v>
          </cell>
          <cell r="X503">
            <v>14496</v>
          </cell>
          <cell r="Y503">
            <v>14496</v>
          </cell>
          <cell r="Z503">
            <v>16884</v>
          </cell>
          <cell r="AA503">
            <v>1450</v>
          </cell>
          <cell r="AB503">
            <v>15946</v>
          </cell>
          <cell r="AC503">
            <v>15946</v>
          </cell>
          <cell r="AD503">
            <v>18334</v>
          </cell>
          <cell r="AE503">
            <v>1450</v>
          </cell>
          <cell r="AF503">
            <v>1195.95</v>
          </cell>
          <cell r="AG503">
            <v>17141.95</v>
          </cell>
          <cell r="AH503">
            <v>2985</v>
          </cell>
          <cell r="AI503">
            <v>1714.1950000000002</v>
          </cell>
          <cell r="AJ503">
            <v>18856.145</v>
          </cell>
          <cell r="AK503">
            <v>21841.145</v>
          </cell>
          <cell r="AL503">
            <v>1885.6145000000001</v>
          </cell>
          <cell r="AM503">
            <v>20741.7595</v>
          </cell>
          <cell r="AN503">
            <v>0</v>
          </cell>
          <cell r="AO503">
            <v>23726.7595</v>
          </cell>
          <cell r="AP503" t="str">
            <v>PAID UP TO JANUARY 2018</v>
          </cell>
          <cell r="AQ503">
            <v>0</v>
          </cell>
          <cell r="AS503">
            <v>23727</v>
          </cell>
          <cell r="AU503" t="str">
            <v>Mehran Colony Sabzi Mandi Ghotki Sindh.</v>
          </cell>
          <cell r="AV503" t="str">
            <v>0331-3094193</v>
          </cell>
          <cell r="AX503">
            <v>0</v>
          </cell>
          <cell r="AY503" t="str">
            <v>Ghotki</v>
          </cell>
          <cell r="AZ503">
            <v>663814</v>
          </cell>
          <cell r="BA503">
            <v>12775</v>
          </cell>
        </row>
        <row r="504">
          <cell r="B504">
            <v>498</v>
          </cell>
          <cell r="C504" t="str">
            <v/>
          </cell>
          <cell r="D504" t="str">
            <v>Filed Assistant</v>
          </cell>
          <cell r="E504" t="str">
            <v>15/12/1954</v>
          </cell>
          <cell r="F504" t="str">
            <v>Sakrand</v>
          </cell>
          <cell r="G504">
            <v>4134570175</v>
          </cell>
          <cell r="H504" t="str">
            <v>N.B.P Fatima Jinnah Road, Hyderabad</v>
          </cell>
          <cell r="I504">
            <v>14</v>
          </cell>
          <cell r="J504" t="str">
            <v>14/12/2014</v>
          </cell>
          <cell r="K504">
            <v>11</v>
          </cell>
          <cell r="L504" t="str">
            <v>F</v>
          </cell>
          <cell r="M504">
            <v>4955</v>
          </cell>
          <cell r="N504">
            <v>8547.375</v>
          </cell>
          <cell r="O504">
            <v>3592.375</v>
          </cell>
          <cell r="P504">
            <v>8547.375</v>
          </cell>
          <cell r="Q504">
            <v>2136.75</v>
          </cell>
          <cell r="R504">
            <v>10684.125</v>
          </cell>
          <cell r="S504">
            <v>1282.10625</v>
          </cell>
          <cell r="T504">
            <v>11966</v>
          </cell>
          <cell r="U504">
            <v>1966</v>
          </cell>
          <cell r="V504">
            <v>13932</v>
          </cell>
          <cell r="W504">
            <v>1180</v>
          </cell>
          <cell r="X504">
            <v>12975</v>
          </cell>
          <cell r="Y504">
            <v>12975</v>
          </cell>
          <cell r="Z504">
            <v>15112</v>
          </cell>
          <cell r="AA504">
            <v>1298</v>
          </cell>
          <cell r="AB504">
            <v>14273</v>
          </cell>
          <cell r="AC504">
            <v>14273</v>
          </cell>
          <cell r="AD504">
            <v>16410</v>
          </cell>
          <cell r="AE504">
            <v>1298</v>
          </cell>
          <cell r="AF504">
            <v>1070.4749999999999</v>
          </cell>
          <cell r="AG504">
            <v>15343.475</v>
          </cell>
          <cell r="AH504">
            <v>2670.9375</v>
          </cell>
          <cell r="AI504">
            <v>1534.3475000000001</v>
          </cell>
          <cell r="AJ504">
            <v>16877.822500000002</v>
          </cell>
          <cell r="AK504">
            <v>19548.760000000002</v>
          </cell>
          <cell r="AL504">
            <v>1687.7822500000002</v>
          </cell>
          <cell r="AM504">
            <v>18565.604750000002</v>
          </cell>
          <cell r="AN504">
            <v>0</v>
          </cell>
          <cell r="AO504">
            <v>21236.542250000002</v>
          </cell>
          <cell r="AP504" t="str">
            <v>PAID UP TO JANUARY 2018</v>
          </cell>
          <cell r="AQ504">
            <v>0</v>
          </cell>
          <cell r="AS504">
            <v>21237</v>
          </cell>
          <cell r="AU504" t="str">
            <v>H.No. B-58,Block-IV, Phase-II,Qasimabad, Hyderabad</v>
          </cell>
          <cell r="AV504" t="str">
            <v>0300-3095599</v>
          </cell>
          <cell r="AX504">
            <v>0</v>
          </cell>
          <cell r="AY504" t="str">
            <v>Sakrand</v>
          </cell>
          <cell r="AZ504">
            <v>792198</v>
          </cell>
          <cell r="BA504">
            <v>15246</v>
          </cell>
        </row>
        <row r="505">
          <cell r="B505">
            <v>499</v>
          </cell>
          <cell r="C505" t="str">
            <v>Mr. Rao Abdul Qayyum s/o Muhammad Qadeer Khan</v>
          </cell>
          <cell r="D505" t="str">
            <v>Stenographer</v>
          </cell>
          <cell r="E505">
            <v>20335</v>
          </cell>
          <cell r="F505" t="str">
            <v>Multan</v>
          </cell>
          <cell r="G505" t="str">
            <v>910170-0</v>
          </cell>
          <cell r="H505" t="str">
            <v>N.B.P Timber Market Vehari Road Multan.</v>
          </cell>
          <cell r="I505">
            <v>835</v>
          </cell>
          <cell r="J505">
            <v>42219</v>
          </cell>
          <cell r="K505">
            <v>16</v>
          </cell>
          <cell r="L505" t="str">
            <v>P</v>
          </cell>
          <cell r="M505">
            <v>9555</v>
          </cell>
          <cell r="N505">
            <v>10988.25</v>
          </cell>
          <cell r="O505">
            <v>1433.25</v>
          </cell>
          <cell r="P505">
            <v>10988.25</v>
          </cell>
          <cell r="Q505">
            <v>2198</v>
          </cell>
          <cell r="R505">
            <v>13186.25</v>
          </cell>
          <cell r="S505">
            <v>1648.2375</v>
          </cell>
          <cell r="T505">
            <v>14834</v>
          </cell>
          <cell r="U505">
            <v>2527</v>
          </cell>
          <cell r="V505">
            <v>17361</v>
          </cell>
          <cell r="W505">
            <v>1516</v>
          </cell>
          <cell r="X505">
            <v>16679</v>
          </cell>
          <cell r="Y505">
            <v>16679</v>
          </cell>
          <cell r="Z505">
            <v>18877</v>
          </cell>
          <cell r="AA505">
            <v>1668</v>
          </cell>
          <cell r="AB505">
            <v>18347</v>
          </cell>
          <cell r="AC505">
            <v>18347</v>
          </cell>
          <cell r="AD505">
            <v>20545</v>
          </cell>
          <cell r="AE505">
            <v>1668</v>
          </cell>
          <cell r="AF505">
            <v>1376.0249999999999</v>
          </cell>
          <cell r="AG505">
            <v>19723.025000000001</v>
          </cell>
          <cell r="AH505">
            <v>2747.5</v>
          </cell>
          <cell r="AI505">
            <v>1972.3025000000002</v>
          </cell>
          <cell r="AJ505">
            <v>21695.327500000003</v>
          </cell>
          <cell r="AK505">
            <v>24442.827500000003</v>
          </cell>
          <cell r="AL505">
            <v>2169.5327500000003</v>
          </cell>
          <cell r="AM505">
            <v>23864.860250000005</v>
          </cell>
          <cell r="AN505">
            <v>0</v>
          </cell>
          <cell r="AO505">
            <v>26612.360250000005</v>
          </cell>
          <cell r="AP505" t="str">
            <v>PAID UP TO JANUARY 2018</v>
          </cell>
          <cell r="AQ505">
            <v>0</v>
          </cell>
          <cell r="AS505">
            <v>26612</v>
          </cell>
          <cell r="AU505" t="str">
            <v>House No. 212, Mohallah Shah Rukney Alam Colony, Multan.</v>
          </cell>
          <cell r="AV505" t="str">
            <v>0333-7649059</v>
          </cell>
          <cell r="AX505">
            <v>0</v>
          </cell>
          <cell r="AY505" t="str">
            <v>Multan.</v>
          </cell>
        </row>
        <row r="506">
          <cell r="B506">
            <v>500</v>
          </cell>
          <cell r="C506" t="str">
            <v>Mr. Ayub Khan s/o Abdul Rasheed Khan</v>
          </cell>
          <cell r="D506" t="str">
            <v>Naib Qasid</v>
          </cell>
          <cell r="E506" t="str">
            <v>23/07/1954</v>
          </cell>
          <cell r="F506" t="str">
            <v>Khi/P.I.D.C</v>
          </cell>
          <cell r="G506" t="str">
            <v>22879-6</v>
          </cell>
          <cell r="H506" t="str">
            <v>N.B.P P.I.D.C House Branch Karachi.</v>
          </cell>
          <cell r="I506">
            <v>50</v>
          </cell>
          <cell r="J506" t="str">
            <v>22/07/2014</v>
          </cell>
          <cell r="K506">
            <v>2</v>
          </cell>
          <cell r="L506" t="str">
            <v>P</v>
          </cell>
          <cell r="M506">
            <v>4859</v>
          </cell>
          <cell r="N506">
            <v>5587.8499999999995</v>
          </cell>
          <cell r="O506">
            <v>728.84999999999945</v>
          </cell>
          <cell r="P506">
            <v>5587.8499999999995</v>
          </cell>
          <cell r="Q506">
            <v>1397</v>
          </cell>
          <cell r="R506">
            <v>6984.8499999999995</v>
          </cell>
          <cell r="S506">
            <v>838.1774999999999</v>
          </cell>
          <cell r="T506">
            <v>7823</v>
          </cell>
          <cell r="U506">
            <v>1285</v>
          </cell>
          <cell r="V506">
            <v>9108</v>
          </cell>
          <cell r="W506">
            <v>771</v>
          </cell>
          <cell r="X506">
            <v>8482</v>
          </cell>
          <cell r="Y506">
            <v>8482</v>
          </cell>
          <cell r="Z506">
            <v>9879</v>
          </cell>
          <cell r="AA506">
            <v>848</v>
          </cell>
          <cell r="AB506">
            <v>9330</v>
          </cell>
          <cell r="AC506">
            <v>9330</v>
          </cell>
          <cell r="AD506">
            <v>10727</v>
          </cell>
          <cell r="AE506">
            <v>848</v>
          </cell>
          <cell r="AF506">
            <v>699.75</v>
          </cell>
          <cell r="AG506">
            <v>10029.75</v>
          </cell>
          <cell r="AH506">
            <v>1746.25</v>
          </cell>
          <cell r="AI506">
            <v>1002.975</v>
          </cell>
          <cell r="AJ506">
            <v>11032.725</v>
          </cell>
          <cell r="AK506">
            <v>12778.975</v>
          </cell>
          <cell r="AL506">
            <v>1103.2725</v>
          </cell>
          <cell r="AM506">
            <v>12135.997500000001</v>
          </cell>
          <cell r="AN506">
            <v>0</v>
          </cell>
          <cell r="AO506">
            <v>13882.247500000001</v>
          </cell>
          <cell r="AP506" t="str">
            <v>PAID UP TO JANUARY 2018</v>
          </cell>
          <cell r="AQ506">
            <v>0</v>
          </cell>
          <cell r="AS506">
            <v>13882</v>
          </cell>
          <cell r="AU506" t="str">
            <v>House No. 7/21 Street No. 04 Orangi Twon No. 01, Kazzzafi Colony, Karachi.</v>
          </cell>
          <cell r="AV506">
            <v>0</v>
          </cell>
          <cell r="AX506">
            <v>0</v>
          </cell>
          <cell r="AY506" t="str">
            <v>Head Quarter</v>
          </cell>
          <cell r="AZ506">
            <v>388527</v>
          </cell>
          <cell r="BA506">
            <v>7476</v>
          </cell>
        </row>
        <row r="507">
          <cell r="B507">
            <v>501</v>
          </cell>
          <cell r="C507" t="str">
            <v>Mr. Liaquat Ali s/o Noor Muhammad Rajput</v>
          </cell>
          <cell r="D507" t="str">
            <v>Tranctor Cleaner</v>
          </cell>
          <cell r="E507" t="str">
            <v>22/02/1955</v>
          </cell>
          <cell r="F507" t="str">
            <v>Ghotki</v>
          </cell>
          <cell r="G507" t="str">
            <v>7540-6</v>
          </cell>
          <cell r="H507" t="str">
            <v>N.B.P Ghotki.</v>
          </cell>
          <cell r="I507">
            <v>118</v>
          </cell>
          <cell r="J507" t="str">
            <v>21/02/2015</v>
          </cell>
          <cell r="K507">
            <v>4</v>
          </cell>
          <cell r="L507" t="str">
            <v>P</v>
          </cell>
          <cell r="M507">
            <v>5715</v>
          </cell>
          <cell r="N507">
            <v>6572.2499999999991</v>
          </cell>
          <cell r="O507">
            <v>857.24999999999909</v>
          </cell>
          <cell r="P507">
            <v>6572.2499999999991</v>
          </cell>
          <cell r="Q507">
            <v>1643</v>
          </cell>
          <cell r="R507">
            <v>8215.25</v>
          </cell>
          <cell r="S507">
            <v>985.83749999999986</v>
          </cell>
          <cell r="T507">
            <v>9201</v>
          </cell>
          <cell r="U507">
            <v>1512</v>
          </cell>
          <cell r="V507">
            <v>10713</v>
          </cell>
          <cell r="W507">
            <v>907</v>
          </cell>
          <cell r="X507">
            <v>9977</v>
          </cell>
          <cell r="Y507">
            <v>9977</v>
          </cell>
          <cell r="Z507">
            <v>11620</v>
          </cell>
          <cell r="AA507">
            <v>998</v>
          </cell>
          <cell r="AB507">
            <v>10975</v>
          </cell>
          <cell r="AC507">
            <v>10975</v>
          </cell>
          <cell r="AD507">
            <v>12618</v>
          </cell>
          <cell r="AE507">
            <v>998</v>
          </cell>
          <cell r="AF507">
            <v>823.125</v>
          </cell>
          <cell r="AG507">
            <v>11798.125</v>
          </cell>
          <cell r="AH507">
            <v>2053.75</v>
          </cell>
          <cell r="AI507">
            <v>1179.8125</v>
          </cell>
          <cell r="AJ507">
            <v>12977.9375</v>
          </cell>
          <cell r="AK507">
            <v>15031.6875</v>
          </cell>
          <cell r="AL507">
            <v>1297.79375</v>
          </cell>
          <cell r="AM507">
            <v>14275.731250000001</v>
          </cell>
          <cell r="AN507">
            <v>0</v>
          </cell>
          <cell r="AO507">
            <v>16329.481250000001</v>
          </cell>
          <cell r="AP507" t="str">
            <v>PAID UP TO JANUARY 2018</v>
          </cell>
          <cell r="AQ507">
            <v>0</v>
          </cell>
          <cell r="AS507">
            <v>16329</v>
          </cell>
          <cell r="AU507" t="str">
            <v>Qadir pur road near post office, ghotki</v>
          </cell>
          <cell r="AV507" t="str">
            <v>0306-8245599</v>
          </cell>
          <cell r="AX507">
            <v>0</v>
          </cell>
          <cell r="AY507" t="str">
            <v>Ghotki</v>
          </cell>
          <cell r="AZ507">
            <v>456820</v>
          </cell>
          <cell r="BA507">
            <v>5715</v>
          </cell>
        </row>
        <row r="508">
          <cell r="B508">
            <v>502</v>
          </cell>
          <cell r="C508" t="str">
            <v>Mr. Wali Muhammad s/o Muhammad Ibrahim</v>
          </cell>
          <cell r="D508" t="str">
            <v>Lab Attendant</v>
          </cell>
          <cell r="E508">
            <v>20244</v>
          </cell>
          <cell r="F508" t="str">
            <v>Multan</v>
          </cell>
          <cell r="G508" t="str">
            <v>912075-2</v>
          </cell>
          <cell r="H508" t="str">
            <v>N.B.P Timber Market Vehari Road Multan.</v>
          </cell>
          <cell r="I508">
            <v>835</v>
          </cell>
          <cell r="J508">
            <v>42128</v>
          </cell>
          <cell r="K508">
            <v>6</v>
          </cell>
          <cell r="L508" t="str">
            <v>P</v>
          </cell>
          <cell r="M508">
            <v>6506.45</v>
          </cell>
          <cell r="N508">
            <v>7482.4174999999996</v>
          </cell>
          <cell r="O508">
            <v>975.96749999999975</v>
          </cell>
          <cell r="P508">
            <v>7482.4174999999996</v>
          </cell>
          <cell r="Q508">
            <v>1871</v>
          </cell>
          <cell r="R508">
            <v>9353.4174999999996</v>
          </cell>
          <cell r="S508">
            <v>1122.362625</v>
          </cell>
          <cell r="T508">
            <v>10476</v>
          </cell>
          <cell r="U508">
            <v>1721</v>
          </cell>
          <cell r="V508">
            <v>12197</v>
          </cell>
          <cell r="W508">
            <v>1033</v>
          </cell>
          <cell r="X508">
            <v>11359</v>
          </cell>
          <cell r="Y508">
            <v>11359</v>
          </cell>
          <cell r="Z508">
            <v>13230</v>
          </cell>
          <cell r="AA508">
            <v>1136</v>
          </cell>
          <cell r="AB508">
            <v>12495</v>
          </cell>
          <cell r="AC508">
            <v>12495</v>
          </cell>
          <cell r="AD508">
            <v>14366</v>
          </cell>
          <cell r="AE508">
            <v>1136</v>
          </cell>
          <cell r="AF508">
            <v>937.125</v>
          </cell>
          <cell r="AG508">
            <v>13432.125</v>
          </cell>
          <cell r="AH508">
            <v>2338.75</v>
          </cell>
          <cell r="AI508">
            <v>1343.2125000000001</v>
          </cell>
          <cell r="AJ508">
            <v>14775.3375</v>
          </cell>
          <cell r="AK508">
            <v>17114.087500000001</v>
          </cell>
          <cell r="AL508">
            <v>1477.5337500000001</v>
          </cell>
          <cell r="AM508">
            <v>16252.87125</v>
          </cell>
          <cell r="AN508">
            <v>0</v>
          </cell>
          <cell r="AO508">
            <v>18591.62125</v>
          </cell>
          <cell r="AP508" t="str">
            <v>PAID UP TO JANUARY 2018</v>
          </cell>
          <cell r="AQ508">
            <v>0</v>
          </cell>
          <cell r="AS508">
            <v>18592</v>
          </cell>
          <cell r="AU508" t="str">
            <v>House No. 02, Haji Town, OPP, Usama Masjid, P/O Farooq Pura, Old Shujabad Road Multan.</v>
          </cell>
          <cell r="AV508" t="str">
            <v>0310-6606499</v>
          </cell>
          <cell r="AX508">
            <v>0</v>
          </cell>
          <cell r="AY508" t="str">
            <v>Multan.</v>
          </cell>
          <cell r="AZ508">
            <v>520214</v>
          </cell>
          <cell r="BA508">
            <v>10010</v>
          </cell>
        </row>
        <row r="509">
          <cell r="B509">
            <v>503</v>
          </cell>
          <cell r="C509" t="str">
            <v>Mr. Muhammad Rafiq s/o Ghulam Hassan</v>
          </cell>
          <cell r="D509" t="str">
            <v>Office Assistant</v>
          </cell>
          <cell r="E509" t="str">
            <v>14/05/1955</v>
          </cell>
          <cell r="F509" t="str">
            <v>Bahawalpur</v>
          </cell>
          <cell r="G509" t="str">
            <v>94337-2</v>
          </cell>
          <cell r="H509" t="str">
            <v>N.B.P Subzi Mandi Branch Bahawalpur.</v>
          </cell>
          <cell r="I509">
            <v>1594</v>
          </cell>
          <cell r="J509" t="str">
            <v>13/05/2015</v>
          </cell>
          <cell r="K509">
            <v>14</v>
          </cell>
          <cell r="L509" t="str">
            <v>P</v>
          </cell>
          <cell r="M509">
            <v>8358.1</v>
          </cell>
          <cell r="N509">
            <v>9611.8150000000005</v>
          </cell>
          <cell r="O509">
            <v>1253.7150000000001</v>
          </cell>
          <cell r="P509">
            <v>9611.8150000000005</v>
          </cell>
          <cell r="Q509">
            <v>2402.4899999999998</v>
          </cell>
          <cell r="R509">
            <v>12014.305</v>
          </cell>
          <cell r="S509">
            <v>1441.77225</v>
          </cell>
          <cell r="T509">
            <v>13456</v>
          </cell>
          <cell r="U509">
            <v>2211</v>
          </cell>
          <cell r="V509">
            <v>15667</v>
          </cell>
          <cell r="W509">
            <v>1326</v>
          </cell>
          <cell r="X509">
            <v>14591</v>
          </cell>
          <cell r="Y509">
            <v>14591</v>
          </cell>
          <cell r="Z509">
            <v>16993</v>
          </cell>
          <cell r="AA509">
            <v>1459</v>
          </cell>
          <cell r="AB509">
            <v>16050</v>
          </cell>
          <cell r="AC509">
            <v>16050</v>
          </cell>
          <cell r="AD509">
            <v>18452</v>
          </cell>
          <cell r="AE509">
            <v>1459</v>
          </cell>
          <cell r="AF509">
            <v>1203.75</v>
          </cell>
          <cell r="AG509">
            <v>17253.75</v>
          </cell>
          <cell r="AH509">
            <v>3003.1124999999997</v>
          </cell>
          <cell r="AI509">
            <v>1725.375</v>
          </cell>
          <cell r="AJ509">
            <v>18979.125</v>
          </cell>
          <cell r="AK509">
            <v>21982.237499999999</v>
          </cell>
          <cell r="AL509">
            <v>1897.9125000000001</v>
          </cell>
          <cell r="AM509">
            <v>20877.037499999999</v>
          </cell>
          <cell r="AN509">
            <v>0</v>
          </cell>
          <cell r="AO509">
            <v>23880.149999999998</v>
          </cell>
          <cell r="AP509" t="str">
            <v>PAID UP TO JANUARY 2018</v>
          </cell>
          <cell r="AQ509">
            <v>0</v>
          </cell>
          <cell r="AS509">
            <v>23880</v>
          </cell>
          <cell r="AU509" t="str">
            <v xml:space="preserve">House No. 209-554, Mohalla Chahwing  wala Post Office Juman  Shah, Tehsil &amp; District Layyah. </v>
          </cell>
          <cell r="AV509" t="str">
            <v>0301-7712811</v>
          </cell>
          <cell r="AX509">
            <v>0</v>
          </cell>
          <cell r="AY509" t="str">
            <v>Bahawalpur</v>
          </cell>
        </row>
        <row r="510">
          <cell r="B510">
            <v>504</v>
          </cell>
          <cell r="C510" t="str">
            <v>Mst. Shabana Parveen w/o Irshad Ali Junejo</v>
          </cell>
          <cell r="D510" t="str">
            <v>Research Officer</v>
          </cell>
          <cell r="E510">
            <v>28188</v>
          </cell>
          <cell r="F510" t="str">
            <v>Mix</v>
          </cell>
          <cell r="G510">
            <v>3053838915</v>
          </cell>
          <cell r="H510" t="str">
            <v>N.B.P Main Brach Sukkar</v>
          </cell>
          <cell r="I510">
            <v>65</v>
          </cell>
          <cell r="J510" t="str">
            <v>17/12/2013</v>
          </cell>
          <cell r="K510">
            <v>18</v>
          </cell>
          <cell r="L510" t="str">
            <v>F</v>
          </cell>
          <cell r="M510">
            <v>5081</v>
          </cell>
          <cell r="N510">
            <v>8764.7249999999985</v>
          </cell>
          <cell r="O510">
            <v>3683.7249999999985</v>
          </cell>
          <cell r="P510">
            <v>8764.7249999999985</v>
          </cell>
          <cell r="Q510">
            <v>1753</v>
          </cell>
          <cell r="R510">
            <v>10517.724999999999</v>
          </cell>
          <cell r="S510">
            <v>1314.7087499999998</v>
          </cell>
          <cell r="T510">
            <v>11832</v>
          </cell>
          <cell r="U510">
            <v>2016</v>
          </cell>
          <cell r="V510">
            <v>13848</v>
          </cell>
          <cell r="W510">
            <v>1210</v>
          </cell>
          <cell r="X510">
            <v>13305</v>
          </cell>
          <cell r="Y510">
            <v>13305</v>
          </cell>
          <cell r="Z510">
            <v>15058</v>
          </cell>
          <cell r="AA510">
            <v>1331</v>
          </cell>
          <cell r="AB510">
            <v>14636</v>
          </cell>
          <cell r="AC510">
            <v>14636</v>
          </cell>
          <cell r="AD510">
            <v>16389</v>
          </cell>
          <cell r="AE510">
            <v>1331</v>
          </cell>
          <cell r="AF510">
            <v>1097.7</v>
          </cell>
          <cell r="AG510">
            <v>15733.7</v>
          </cell>
          <cell r="AH510">
            <v>2191.25</v>
          </cell>
          <cell r="AI510">
            <v>1573.3700000000001</v>
          </cell>
          <cell r="AJ510">
            <v>17307.07</v>
          </cell>
          <cell r="AK510">
            <v>19498.32</v>
          </cell>
          <cell r="AL510">
            <v>1730.7070000000001</v>
          </cell>
          <cell r="AM510">
            <v>19037.776999999998</v>
          </cell>
          <cell r="AN510">
            <v>0</v>
          </cell>
          <cell r="AO510">
            <v>21229.026999999998</v>
          </cell>
          <cell r="AP510" t="str">
            <v>PAID UP TO JANUARY 2018</v>
          </cell>
          <cell r="AQ510">
            <v>0</v>
          </cell>
          <cell r="AS510">
            <v>21229</v>
          </cell>
          <cell r="AU510" t="str">
            <v>Flate No. 14/4th Floor Mehak Apartment Local Board Minara Road, Sukkur.</v>
          </cell>
          <cell r="AV510">
            <v>0</v>
          </cell>
          <cell r="AX510">
            <v>0</v>
          </cell>
          <cell r="AY510" t="str">
            <v>PICR &amp;T</v>
          </cell>
          <cell r="AZ510">
            <v>841289</v>
          </cell>
          <cell r="BA510">
            <v>10162</v>
          </cell>
        </row>
        <row r="511">
          <cell r="B511">
            <v>505</v>
          </cell>
          <cell r="C511" t="str">
            <v>Mst. Naziran Begum w/o Bakshan Khan</v>
          </cell>
          <cell r="D511" t="str">
            <v>Stenoghrapher</v>
          </cell>
          <cell r="E511">
            <v>18033</v>
          </cell>
          <cell r="F511" t="str">
            <v>Multan</v>
          </cell>
          <cell r="G511">
            <v>3066545074</v>
          </cell>
          <cell r="H511" t="str">
            <v>N.B.P Timber Market Vehari Road Multan.</v>
          </cell>
          <cell r="I511">
            <v>835</v>
          </cell>
          <cell r="J511">
            <v>39947</v>
          </cell>
          <cell r="K511">
            <v>16</v>
          </cell>
          <cell r="L511" t="str">
            <v>F</v>
          </cell>
          <cell r="M511">
            <v>2403</v>
          </cell>
          <cell r="N511">
            <v>4145.1749999999993</v>
          </cell>
          <cell r="O511">
            <v>1742.1749999999993</v>
          </cell>
          <cell r="P511">
            <v>4145.1749999999993</v>
          </cell>
          <cell r="Q511">
            <v>829</v>
          </cell>
          <cell r="R511">
            <v>4974</v>
          </cell>
          <cell r="S511">
            <v>622</v>
          </cell>
          <cell r="T511">
            <v>5596</v>
          </cell>
          <cell r="U511">
            <v>953</v>
          </cell>
          <cell r="V511">
            <v>6549</v>
          </cell>
          <cell r="W511">
            <v>572</v>
          </cell>
          <cell r="X511">
            <v>6292</v>
          </cell>
          <cell r="Y511">
            <v>6292</v>
          </cell>
          <cell r="Z511">
            <v>7121</v>
          </cell>
          <cell r="AA511">
            <v>629</v>
          </cell>
          <cell r="AB511">
            <v>6921</v>
          </cell>
          <cell r="AC511">
            <v>6921</v>
          </cell>
          <cell r="AD511">
            <v>7750</v>
          </cell>
          <cell r="AE511">
            <v>629</v>
          </cell>
          <cell r="AF511">
            <v>519.07499999999993</v>
          </cell>
          <cell r="AG511">
            <v>7440.0749999999998</v>
          </cell>
          <cell r="AH511">
            <v>1036.25</v>
          </cell>
          <cell r="AI511">
            <v>744.00750000000005</v>
          </cell>
          <cell r="AJ511">
            <v>8184.0824999999995</v>
          </cell>
          <cell r="AK511">
            <v>9220.3325000000004</v>
          </cell>
          <cell r="AL511">
            <v>818.40824999999995</v>
          </cell>
          <cell r="AM511">
            <v>9002.490749999999</v>
          </cell>
          <cell r="AN511">
            <v>0</v>
          </cell>
          <cell r="AO511">
            <v>10038.740749999999</v>
          </cell>
          <cell r="AP511" t="str">
            <v>PAID UP TO JANUARY 2018</v>
          </cell>
          <cell r="AQ511">
            <v>0</v>
          </cell>
          <cell r="AS511">
            <v>10039</v>
          </cell>
          <cell r="AU511" t="str">
            <v>Old Shujah Road, Mohallah Ibrahim Town Multan</v>
          </cell>
          <cell r="AV511" t="str">
            <v>0301-7572511</v>
          </cell>
          <cell r="AW511" t="str">
            <v>File Link 218 2widow</v>
          </cell>
          <cell r="AX511">
            <v>0</v>
          </cell>
          <cell r="AY511" t="str">
            <v>Multan.</v>
          </cell>
        </row>
        <row r="512">
          <cell r="B512">
            <v>506</v>
          </cell>
          <cell r="C512" t="str">
            <v>Mst. Qurratul-Ain-Zia w/o Zia-ur-Rehman</v>
          </cell>
          <cell r="D512" t="str">
            <v>Testing Assistant</v>
          </cell>
          <cell r="E512">
            <v>24876</v>
          </cell>
          <cell r="F512" t="str">
            <v>Khi/Diffrnt</v>
          </cell>
          <cell r="G512" t="str">
            <v>408667358-5</v>
          </cell>
          <cell r="H512" t="str">
            <v>N.B.P C.O.D Branch Gulistan-e-Johar Karachi.</v>
          </cell>
          <cell r="I512">
            <v>159</v>
          </cell>
          <cell r="J512" t="str">
            <v>14/05/2015</v>
          </cell>
          <cell r="K512">
            <v>14</v>
          </cell>
          <cell r="L512" t="str">
            <v>F</v>
          </cell>
          <cell r="M512">
            <v>6425.5</v>
          </cell>
          <cell r="N512">
            <v>11083.987499999999</v>
          </cell>
          <cell r="O512">
            <v>4658.4874999999993</v>
          </cell>
          <cell r="P512">
            <v>11083.987499999999</v>
          </cell>
          <cell r="Q512">
            <v>2771</v>
          </cell>
          <cell r="R512">
            <v>13855</v>
          </cell>
          <cell r="S512">
            <v>1663</v>
          </cell>
          <cell r="T512">
            <v>15518</v>
          </cell>
          <cell r="U512">
            <v>2549</v>
          </cell>
          <cell r="V512">
            <v>18067</v>
          </cell>
          <cell r="W512">
            <v>1530</v>
          </cell>
          <cell r="X512">
            <v>16826</v>
          </cell>
          <cell r="Y512">
            <v>16826</v>
          </cell>
          <cell r="Z512">
            <v>19597</v>
          </cell>
          <cell r="AA512">
            <v>1683</v>
          </cell>
          <cell r="AB512">
            <v>18509</v>
          </cell>
          <cell r="AC512">
            <v>18509</v>
          </cell>
          <cell r="AD512">
            <v>21280</v>
          </cell>
          <cell r="AE512">
            <v>1683</v>
          </cell>
          <cell r="AF512">
            <v>1388.175</v>
          </cell>
          <cell r="AG512">
            <v>19897.174999999999</v>
          </cell>
          <cell r="AI512">
            <v>1989.7175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Q512">
            <v>0</v>
          </cell>
          <cell r="AS512">
            <v>0</v>
          </cell>
          <cell r="AU512" t="str">
            <v>House No. B-43, Block-07 Naveed Cottage Gulistan-e-Jouhar, Karachi</v>
          </cell>
          <cell r="AV512" t="str">
            <v>0321-3836659</v>
          </cell>
          <cell r="AX512">
            <v>0</v>
          </cell>
          <cell r="AY512" t="str">
            <v>PICR &amp;T</v>
          </cell>
          <cell r="AZ512">
            <v>784827</v>
          </cell>
          <cell r="BA512">
            <v>12851</v>
          </cell>
        </row>
        <row r="513">
          <cell r="B513">
            <v>507</v>
          </cell>
          <cell r="C513" t="str">
            <v>Mr. Muhammad Ashraf s/o Imam Din</v>
          </cell>
          <cell r="D513" t="str">
            <v>Naib Qasid</v>
          </cell>
          <cell r="E513" t="str">
            <v>24/04/1955</v>
          </cell>
          <cell r="F513" t="str">
            <v>Multan</v>
          </cell>
          <cell r="G513">
            <v>4098072916</v>
          </cell>
          <cell r="H513" t="str">
            <v>N.B.P Dijkot Faisalabad .</v>
          </cell>
          <cell r="I513">
            <v>1457</v>
          </cell>
          <cell r="J513" t="str">
            <v>23/04/2015</v>
          </cell>
          <cell r="K513">
            <v>2</v>
          </cell>
          <cell r="L513" t="str">
            <v>P</v>
          </cell>
          <cell r="M513">
            <v>4782</v>
          </cell>
          <cell r="N513">
            <v>5499.2999999999993</v>
          </cell>
          <cell r="O513">
            <v>717.29999999999927</v>
          </cell>
          <cell r="P513">
            <v>5499.2999999999993</v>
          </cell>
          <cell r="Q513">
            <v>1375</v>
          </cell>
          <cell r="R513">
            <v>6874.2999999999993</v>
          </cell>
          <cell r="S513">
            <v>824.89499999999987</v>
          </cell>
          <cell r="T513">
            <v>7699</v>
          </cell>
          <cell r="U513">
            <v>1265</v>
          </cell>
          <cell r="V513">
            <v>8964</v>
          </cell>
          <cell r="W513">
            <v>759</v>
          </cell>
          <cell r="X513">
            <v>8348</v>
          </cell>
          <cell r="Y513">
            <v>8348</v>
          </cell>
          <cell r="Z513">
            <v>9723</v>
          </cell>
          <cell r="AA513">
            <v>835</v>
          </cell>
          <cell r="AB513">
            <v>9183</v>
          </cell>
          <cell r="AC513">
            <v>9183</v>
          </cell>
          <cell r="AD513">
            <v>10558</v>
          </cell>
          <cell r="AE513">
            <v>835</v>
          </cell>
          <cell r="AF513">
            <v>688.72500000000002</v>
          </cell>
          <cell r="AG513">
            <v>9871.7250000000004</v>
          </cell>
          <cell r="AH513">
            <v>1718.75</v>
          </cell>
          <cell r="AI513">
            <v>987.17250000000013</v>
          </cell>
          <cell r="AJ513">
            <v>10858.897500000001</v>
          </cell>
          <cell r="AK513">
            <v>12577.647500000001</v>
          </cell>
          <cell r="AL513">
            <v>1085.88975</v>
          </cell>
          <cell r="AM513">
            <v>11944.787250000001</v>
          </cell>
          <cell r="AN513">
            <v>0</v>
          </cell>
          <cell r="AO513">
            <v>13663.537250000001</v>
          </cell>
          <cell r="AP513" t="str">
            <v>PAID UP TO JANUARY 2018</v>
          </cell>
          <cell r="AQ513">
            <v>0</v>
          </cell>
          <cell r="AS513">
            <v>13664</v>
          </cell>
          <cell r="AU513" t="str">
            <v>Chak Cheema, Chak-268 RB Qureshain Wala Tharu Ludha P.O Same Distt. Faisalabad.</v>
          </cell>
          <cell r="AV513" t="str">
            <v>0301-7497340</v>
          </cell>
          <cell r="AX513">
            <v>0</v>
          </cell>
          <cell r="AY513" t="str">
            <v>Multan.</v>
          </cell>
          <cell r="AZ513">
            <v>382292</v>
          </cell>
          <cell r="BA513">
            <v>10510</v>
          </cell>
        </row>
        <row r="514">
          <cell r="B514">
            <v>508</v>
          </cell>
          <cell r="C514" t="str">
            <v>Mst. Bilquees Akhtar w/o Muhammd Razzaq</v>
          </cell>
          <cell r="D514" t="str">
            <v>Filed Assistant</v>
          </cell>
          <cell r="E514" t="str">
            <v>15/08/1960</v>
          </cell>
          <cell r="F514" t="str">
            <v>Multan</v>
          </cell>
          <cell r="G514" t="str">
            <v>31952-3</v>
          </cell>
          <cell r="H514" t="str">
            <v xml:space="preserve">N.B.P Fatehpur Chak No. 249/T.D.A, </v>
          </cell>
          <cell r="I514">
            <v>699</v>
          </cell>
          <cell r="J514">
            <v>41796</v>
          </cell>
          <cell r="K514">
            <v>11</v>
          </cell>
          <cell r="L514" t="str">
            <v>F</v>
          </cell>
          <cell r="M514">
            <v>6818</v>
          </cell>
          <cell r="N514">
            <v>11761.05</v>
          </cell>
          <cell r="O514">
            <v>4943.0499999999993</v>
          </cell>
          <cell r="P514">
            <v>11761.05</v>
          </cell>
          <cell r="Q514">
            <v>2940</v>
          </cell>
          <cell r="R514">
            <v>14701</v>
          </cell>
          <cell r="S514">
            <v>1764</v>
          </cell>
          <cell r="T514">
            <v>16465</v>
          </cell>
          <cell r="U514">
            <v>2705</v>
          </cell>
          <cell r="V514">
            <v>19170</v>
          </cell>
          <cell r="W514">
            <v>1623</v>
          </cell>
          <cell r="X514">
            <v>17853</v>
          </cell>
          <cell r="Y514">
            <v>17853</v>
          </cell>
          <cell r="Z514">
            <v>20793</v>
          </cell>
          <cell r="AA514">
            <v>1785</v>
          </cell>
          <cell r="AB514">
            <v>19638</v>
          </cell>
          <cell r="AC514">
            <v>19638</v>
          </cell>
          <cell r="AD514">
            <v>22578</v>
          </cell>
          <cell r="AE514">
            <v>1785</v>
          </cell>
          <cell r="AF514">
            <v>1472.85</v>
          </cell>
          <cell r="AG514">
            <v>21110.85</v>
          </cell>
          <cell r="AH514">
            <v>3675</v>
          </cell>
          <cell r="AI514">
            <v>2111.085</v>
          </cell>
          <cell r="AJ514">
            <v>23221.934999999998</v>
          </cell>
          <cell r="AK514">
            <v>26896.934999999998</v>
          </cell>
          <cell r="AL514">
            <v>2322.1934999999999</v>
          </cell>
          <cell r="AM514">
            <v>25544.128499999999</v>
          </cell>
          <cell r="AN514">
            <v>0</v>
          </cell>
          <cell r="AO514">
            <v>29219.128499999999</v>
          </cell>
          <cell r="AP514" t="str">
            <v>PAID UP TO JANUARY 2018</v>
          </cell>
          <cell r="AQ514">
            <v>0</v>
          </cell>
          <cell r="AS514">
            <v>29219</v>
          </cell>
          <cell r="AV514">
            <v>0</v>
          </cell>
          <cell r="AX514">
            <v>0</v>
          </cell>
        </row>
        <row r="515">
          <cell r="B515">
            <v>509</v>
          </cell>
          <cell r="C515" t="str">
            <v>Mr. Perves Ikram S/O M. Ikram Ullah</v>
          </cell>
          <cell r="D515" t="str">
            <v>SSO</v>
          </cell>
          <cell r="E515">
            <v>19972</v>
          </cell>
          <cell r="F515" t="str">
            <v>Khi/P.I.D.C</v>
          </cell>
          <cell r="G515" t="str">
            <v>18137-2</v>
          </cell>
          <cell r="H515" t="str">
            <v>N.B.P PIDC House Branch, Karachi</v>
          </cell>
          <cell r="I515">
            <v>50</v>
          </cell>
          <cell r="J515">
            <v>41856</v>
          </cell>
          <cell r="K515">
            <v>18</v>
          </cell>
          <cell r="L515" t="str">
            <v>P</v>
          </cell>
          <cell r="M515">
            <v>27209</v>
          </cell>
          <cell r="N515">
            <v>31290.35</v>
          </cell>
          <cell r="O515">
            <v>4081.3499999999985</v>
          </cell>
          <cell r="P515">
            <v>31290.35</v>
          </cell>
          <cell r="Q515">
            <v>6258</v>
          </cell>
          <cell r="R515">
            <v>37548</v>
          </cell>
          <cell r="S515">
            <v>4694</v>
          </cell>
          <cell r="T515">
            <v>42242</v>
          </cell>
          <cell r="U515">
            <v>7197</v>
          </cell>
          <cell r="V515">
            <v>49439</v>
          </cell>
          <cell r="W515">
            <v>4318</v>
          </cell>
          <cell r="X515">
            <v>47499</v>
          </cell>
          <cell r="Y515">
            <v>47499</v>
          </cell>
          <cell r="Z515">
            <v>53757</v>
          </cell>
          <cell r="AA515">
            <v>4750</v>
          </cell>
          <cell r="AB515">
            <v>52249</v>
          </cell>
          <cell r="AC515">
            <v>52249</v>
          </cell>
          <cell r="AD515">
            <v>58507</v>
          </cell>
          <cell r="AE515">
            <v>4750</v>
          </cell>
          <cell r="AF515">
            <v>3918.6749999999997</v>
          </cell>
          <cell r="AG515">
            <v>56167.675000000003</v>
          </cell>
          <cell r="AH515">
            <v>7822.5</v>
          </cell>
          <cell r="AI515">
            <v>5616.7675000000008</v>
          </cell>
          <cell r="AJ515">
            <v>61784.442500000005</v>
          </cell>
          <cell r="AK515">
            <v>69606.942500000005</v>
          </cell>
          <cell r="AL515">
            <v>6178.4442500000005</v>
          </cell>
          <cell r="AM515">
            <v>67962.886750000005</v>
          </cell>
          <cell r="AN515">
            <v>0</v>
          </cell>
          <cell r="AO515">
            <v>75785.386750000005</v>
          </cell>
          <cell r="AP515" t="str">
            <v>PAID UP TO JANUARY 2018</v>
          </cell>
          <cell r="AQ515">
            <v>0</v>
          </cell>
          <cell r="AS515">
            <v>75785</v>
          </cell>
          <cell r="AU515" t="str">
            <v>H.No. B-67, Block D, North Nazim Abad, Karachi.</v>
          </cell>
          <cell r="AV515" t="str">
            <v>0300-2702547</v>
          </cell>
          <cell r="AX515">
            <v>0</v>
          </cell>
          <cell r="AY515" t="str">
            <v>PCCC HQ, KARACHI</v>
          </cell>
          <cell r="AZ515">
            <v>2175128</v>
          </cell>
          <cell r="BA515">
            <v>41860</v>
          </cell>
        </row>
        <row r="516">
          <cell r="B516">
            <v>510</v>
          </cell>
          <cell r="C516" t="str">
            <v>Mr. Niaz Ahmed Siddiqui s/o Shabbir Ahmed Siddiqui</v>
          </cell>
          <cell r="D516" t="str">
            <v>APO</v>
          </cell>
          <cell r="E516" t="str">
            <v>24/09/1955</v>
          </cell>
          <cell r="F516" t="str">
            <v>Khi/P.I.D.C</v>
          </cell>
          <cell r="G516" t="str">
            <v>20505-2</v>
          </cell>
          <cell r="H516" t="str">
            <v>N.B.P PIDC House Branch, Karachi</v>
          </cell>
          <cell r="I516">
            <v>50</v>
          </cell>
          <cell r="J516" t="str">
            <v>23/09/2015</v>
          </cell>
          <cell r="K516">
            <v>16</v>
          </cell>
          <cell r="L516" t="str">
            <v>P</v>
          </cell>
          <cell r="M516">
            <v>14350.7</v>
          </cell>
          <cell r="N516">
            <v>16503.305</v>
          </cell>
          <cell r="O516">
            <v>2152.6049999999996</v>
          </cell>
          <cell r="P516">
            <v>16503.305</v>
          </cell>
          <cell r="Q516">
            <v>3301</v>
          </cell>
          <cell r="R516">
            <v>19804</v>
          </cell>
          <cell r="S516">
            <v>2475</v>
          </cell>
          <cell r="T516">
            <v>22279</v>
          </cell>
          <cell r="U516">
            <v>0</v>
          </cell>
          <cell r="V516">
            <v>22279</v>
          </cell>
          <cell r="W516">
            <v>1898</v>
          </cell>
          <cell r="X516">
            <v>20876</v>
          </cell>
          <cell r="Y516">
            <v>20876</v>
          </cell>
          <cell r="Z516">
            <v>24177</v>
          </cell>
          <cell r="AA516">
            <v>2088</v>
          </cell>
          <cell r="AB516">
            <v>22964</v>
          </cell>
          <cell r="AC516">
            <v>22964</v>
          </cell>
          <cell r="AD516">
            <v>26265</v>
          </cell>
          <cell r="AE516">
            <v>2088</v>
          </cell>
          <cell r="AF516">
            <v>1722.3</v>
          </cell>
          <cell r="AG516">
            <v>24686.3</v>
          </cell>
          <cell r="AH516">
            <v>4126.25</v>
          </cell>
          <cell r="AI516">
            <v>2468.63</v>
          </cell>
          <cell r="AJ516">
            <v>27154.93</v>
          </cell>
          <cell r="AK516">
            <v>31281.18</v>
          </cell>
          <cell r="AL516">
            <v>2715.4930000000004</v>
          </cell>
          <cell r="AM516">
            <v>29870.423000000003</v>
          </cell>
          <cell r="AN516">
            <v>0</v>
          </cell>
          <cell r="AO516">
            <v>33996.673000000003</v>
          </cell>
          <cell r="AP516" t="str">
            <v>PAID UP TO JANUARY 2018</v>
          </cell>
          <cell r="AQ516">
            <v>0</v>
          </cell>
          <cell r="AS516">
            <v>33997</v>
          </cell>
          <cell r="AU516" t="str">
            <v>House No.L-1431, Sector 11/E, 2nd Floor, Muslim Town, North Karachi</v>
          </cell>
          <cell r="AV516" t="str">
            <v>0342-2657356</v>
          </cell>
          <cell r="AX516">
            <v>0</v>
          </cell>
          <cell r="AY516" t="str">
            <v>PCCC HQ, MULTAN</v>
          </cell>
          <cell r="AZ516">
            <v>887511</v>
          </cell>
          <cell r="BA516">
            <v>17080</v>
          </cell>
        </row>
        <row r="517">
          <cell r="B517">
            <v>511</v>
          </cell>
          <cell r="C517" t="str">
            <v>Mr. Arshad Yaqoob S/O Muhammad Yaqoob</v>
          </cell>
          <cell r="D517" t="str">
            <v>PSO</v>
          </cell>
          <cell r="E517" t="str">
            <v>30/01/1956</v>
          </cell>
          <cell r="F517" t="str">
            <v>Khi/P.I.D.C</v>
          </cell>
          <cell r="G517" t="str">
            <v>20109-2</v>
          </cell>
          <cell r="H517" t="str">
            <v>N.B.P PIDC House Branch, Karachi</v>
          </cell>
          <cell r="I517">
            <v>50</v>
          </cell>
          <cell r="J517" t="str">
            <v>29/01/2016</v>
          </cell>
          <cell r="K517">
            <v>19</v>
          </cell>
          <cell r="L517" t="str">
            <v>P</v>
          </cell>
          <cell r="M517">
            <v>39041.300000000003</v>
          </cell>
          <cell r="N517">
            <v>44897.495000000003</v>
          </cell>
          <cell r="O517">
            <v>5856.1949999999997</v>
          </cell>
          <cell r="P517">
            <v>44897.495000000003</v>
          </cell>
          <cell r="Q517">
            <v>8979</v>
          </cell>
          <cell r="R517">
            <v>53876</v>
          </cell>
          <cell r="S517">
            <v>6735</v>
          </cell>
          <cell r="T517">
            <v>60611</v>
          </cell>
          <cell r="U517">
            <v>0</v>
          </cell>
          <cell r="V517">
            <v>60611</v>
          </cell>
          <cell r="W517">
            <v>5163</v>
          </cell>
          <cell r="X517">
            <v>56795</v>
          </cell>
          <cell r="Y517">
            <v>56795</v>
          </cell>
          <cell r="Z517">
            <v>65774</v>
          </cell>
          <cell r="AA517">
            <v>5680</v>
          </cell>
          <cell r="AB517">
            <v>62475</v>
          </cell>
          <cell r="AC517">
            <v>62475</v>
          </cell>
          <cell r="AD517">
            <v>71454</v>
          </cell>
          <cell r="AE517">
            <v>5680</v>
          </cell>
          <cell r="AF517">
            <v>4685.625</v>
          </cell>
          <cell r="AG517">
            <v>67160.625</v>
          </cell>
          <cell r="AH517">
            <v>11223.75</v>
          </cell>
          <cell r="AI517">
            <v>6716.0625</v>
          </cell>
          <cell r="AJ517">
            <v>73876.6875</v>
          </cell>
          <cell r="AK517">
            <v>85100.4375</v>
          </cell>
          <cell r="AL517">
            <v>7387.6687500000007</v>
          </cell>
          <cell r="AM517">
            <v>81264.356249999997</v>
          </cell>
          <cell r="AN517">
            <v>0</v>
          </cell>
          <cell r="AO517">
            <v>92488.106249999997</v>
          </cell>
          <cell r="AP517" t="str">
            <v>PAID UP TO JANUARY 2018</v>
          </cell>
          <cell r="AQ517">
            <v>0</v>
          </cell>
          <cell r="AS517">
            <v>92488</v>
          </cell>
          <cell r="AU517" t="str">
            <v>Hous No. B-59, Block-I, North Nazim Abad, Karachi (Post code No. 74700)</v>
          </cell>
          <cell r="AV517">
            <v>3332312670</v>
          </cell>
          <cell r="AX517">
            <v>0</v>
          </cell>
          <cell r="AY517" t="str">
            <v>PICR&amp;T, KARACHI</v>
          </cell>
          <cell r="AZ517">
            <v>2407817</v>
          </cell>
          <cell r="BA517">
            <v>46340</v>
          </cell>
        </row>
        <row r="518">
          <cell r="B518">
            <v>512</v>
          </cell>
          <cell r="C518" t="str">
            <v>Mr. Rizwan Ullah S/O Zameer Ullah</v>
          </cell>
          <cell r="D518" t="str">
            <v>SSO</v>
          </cell>
          <cell r="E518" t="str">
            <v>14/04/1956</v>
          </cell>
          <cell r="F518" t="str">
            <v>Sahiwal</v>
          </cell>
          <cell r="G518" t="str">
            <v>407522637-4</v>
          </cell>
          <cell r="H518" t="str">
            <v>N.B.P , Darogawala Branch, Lahore</v>
          </cell>
          <cell r="I518">
            <v>2115</v>
          </cell>
          <cell r="J518">
            <v>41649</v>
          </cell>
          <cell r="K518">
            <v>18</v>
          </cell>
          <cell r="L518" t="str">
            <v>P</v>
          </cell>
          <cell r="M518">
            <v>21089</v>
          </cell>
          <cell r="N518">
            <v>24252.35</v>
          </cell>
          <cell r="O518">
            <v>3163.3499999999985</v>
          </cell>
          <cell r="P518">
            <v>24252.35</v>
          </cell>
          <cell r="Q518">
            <v>4850</v>
          </cell>
          <cell r="R518">
            <v>29102</v>
          </cell>
          <cell r="S518">
            <v>3638</v>
          </cell>
          <cell r="T518">
            <v>32740</v>
          </cell>
          <cell r="U518">
            <v>5578</v>
          </cell>
          <cell r="V518">
            <v>38318</v>
          </cell>
          <cell r="W518">
            <v>3347</v>
          </cell>
          <cell r="X518">
            <v>36815</v>
          </cell>
          <cell r="Y518">
            <v>36815</v>
          </cell>
          <cell r="Z518">
            <v>41665</v>
          </cell>
          <cell r="AA518">
            <v>3682</v>
          </cell>
          <cell r="AB518">
            <v>40497</v>
          </cell>
          <cell r="AC518">
            <v>40497</v>
          </cell>
          <cell r="AD518">
            <v>45347</v>
          </cell>
          <cell r="AE518">
            <v>3682</v>
          </cell>
          <cell r="AF518">
            <v>3037.2750000000001</v>
          </cell>
          <cell r="AG518">
            <v>43534.275000000001</v>
          </cell>
          <cell r="AH518">
            <v>6062.5</v>
          </cell>
          <cell r="AI518">
            <v>4353.4275000000007</v>
          </cell>
          <cell r="AJ518">
            <v>47887.702499999999</v>
          </cell>
          <cell r="AK518">
            <v>53950.202499999999</v>
          </cell>
          <cell r="AL518">
            <v>4788.7702500000005</v>
          </cell>
          <cell r="AM518">
            <v>52676.472750000001</v>
          </cell>
          <cell r="AN518">
            <v>0</v>
          </cell>
          <cell r="AO518">
            <v>58738.972750000001</v>
          </cell>
          <cell r="AP518" t="str">
            <v>PAID UP TO JANUARY 2018</v>
          </cell>
          <cell r="AQ518">
            <v>0</v>
          </cell>
          <cell r="AS518">
            <v>58739</v>
          </cell>
          <cell r="AU518" t="str">
            <v>198-Shad Baugh, Lahore</v>
          </cell>
          <cell r="AV518" t="str">
            <v>042-37285182, 0335-0047198</v>
          </cell>
          <cell r="AX518">
            <v>0</v>
          </cell>
        </row>
        <row r="519">
          <cell r="B519">
            <v>513</v>
          </cell>
          <cell r="C519" t="str">
            <v xml:space="preserve">Mr. Hayat Ullah Khan S/O Raza Muhammad </v>
          </cell>
          <cell r="D519" t="str">
            <v>SSO</v>
          </cell>
          <cell r="E519">
            <v>20310</v>
          </cell>
          <cell r="F519" t="str">
            <v>D.I.Khan</v>
          </cell>
          <cell r="G519" t="str">
            <v>406049980-3</v>
          </cell>
          <cell r="H519" t="str">
            <v>NBP Circular Road, D.I.Khan</v>
          </cell>
          <cell r="I519">
            <v>1433</v>
          </cell>
          <cell r="J519">
            <v>42194</v>
          </cell>
          <cell r="K519">
            <v>18</v>
          </cell>
          <cell r="L519" t="str">
            <v>P</v>
          </cell>
          <cell r="M519">
            <v>33096.699999999997</v>
          </cell>
          <cell r="N519">
            <v>38061.204999999994</v>
          </cell>
          <cell r="O519">
            <v>4964.5049999999974</v>
          </cell>
          <cell r="P519">
            <v>38061.204999999994</v>
          </cell>
          <cell r="Q519">
            <v>7612.24</v>
          </cell>
          <cell r="R519">
            <v>45673</v>
          </cell>
          <cell r="S519">
            <v>5709</v>
          </cell>
          <cell r="T519">
            <v>51382</v>
          </cell>
          <cell r="U519">
            <v>0</v>
          </cell>
          <cell r="V519">
            <v>51382</v>
          </cell>
          <cell r="W519">
            <v>4377</v>
          </cell>
          <cell r="X519">
            <v>48147</v>
          </cell>
          <cell r="Y519">
            <v>48147</v>
          </cell>
          <cell r="Z519">
            <v>55759</v>
          </cell>
          <cell r="AA519">
            <v>4815</v>
          </cell>
          <cell r="AB519">
            <v>52962</v>
          </cell>
          <cell r="AC519">
            <v>52962</v>
          </cell>
          <cell r="AD519">
            <v>60574</v>
          </cell>
          <cell r="AE519">
            <v>4815</v>
          </cell>
          <cell r="AF519">
            <v>3972.1499999999996</v>
          </cell>
          <cell r="AG519">
            <v>56934.15</v>
          </cell>
          <cell r="AH519">
            <v>9515.2999999999993</v>
          </cell>
          <cell r="AI519">
            <v>5693.4150000000009</v>
          </cell>
          <cell r="AJ519">
            <v>62627.565000000002</v>
          </cell>
          <cell r="AK519">
            <v>72142.865000000005</v>
          </cell>
          <cell r="AL519">
            <v>6262.7565000000004</v>
          </cell>
          <cell r="AM519">
            <v>68890.321500000005</v>
          </cell>
          <cell r="AN519">
            <v>0</v>
          </cell>
          <cell r="AO519">
            <v>78405.621500000008</v>
          </cell>
          <cell r="AP519" t="str">
            <v>PAID UP TO JANUARY 2018</v>
          </cell>
          <cell r="AQ519">
            <v>0</v>
          </cell>
          <cell r="AS519">
            <v>78406</v>
          </cell>
          <cell r="AU519" t="str">
            <v>C/O Officer Incharge, CRS, D.I.Khan</v>
          </cell>
          <cell r="AV519">
            <v>3347236986</v>
          </cell>
          <cell r="AX519" t="str">
            <v>On line</v>
          </cell>
          <cell r="AY519" t="str">
            <v>CRS, D.I. Khan</v>
          </cell>
          <cell r="AZ519">
            <v>2645800</v>
          </cell>
          <cell r="BA519">
            <v>50918</v>
          </cell>
        </row>
        <row r="520">
          <cell r="B520">
            <v>514</v>
          </cell>
          <cell r="C520" t="str">
            <v>Mr. Muhammad Rafiq S/O Ch. Bashir Ahmad</v>
          </cell>
          <cell r="D520" t="str">
            <v>PSO</v>
          </cell>
          <cell r="E520">
            <v>20488</v>
          </cell>
          <cell r="F520" t="str">
            <v>Multan</v>
          </cell>
          <cell r="G520" t="str">
            <v>905288-9</v>
          </cell>
          <cell r="H520" t="str">
            <v>NBP, Timber Market Branch, Multan</v>
          </cell>
          <cell r="I520">
            <v>835</v>
          </cell>
          <cell r="J520">
            <v>42372</v>
          </cell>
          <cell r="K520">
            <v>19</v>
          </cell>
          <cell r="L520" t="str">
            <v>P</v>
          </cell>
          <cell r="M520">
            <v>38097.15</v>
          </cell>
          <cell r="N520">
            <v>43811.722499999996</v>
          </cell>
          <cell r="O520">
            <v>5714.5724999999948</v>
          </cell>
          <cell r="P520">
            <v>43811.722499999996</v>
          </cell>
          <cell r="Q520">
            <v>8762.3444999999992</v>
          </cell>
          <cell r="R520">
            <v>52574</v>
          </cell>
          <cell r="S520">
            <v>6572</v>
          </cell>
          <cell r="T520">
            <v>59146</v>
          </cell>
          <cell r="U520">
            <v>0</v>
          </cell>
          <cell r="V520">
            <v>59146</v>
          </cell>
          <cell r="W520">
            <v>5038</v>
          </cell>
          <cell r="X520">
            <v>55422</v>
          </cell>
          <cell r="Y520">
            <v>55422</v>
          </cell>
          <cell r="Z520">
            <v>64184</v>
          </cell>
          <cell r="AA520">
            <v>5542</v>
          </cell>
          <cell r="AB520">
            <v>60964</v>
          </cell>
          <cell r="AC520">
            <v>60964</v>
          </cell>
          <cell r="AD520">
            <v>69726</v>
          </cell>
          <cell r="AE520">
            <v>5542</v>
          </cell>
          <cell r="AF520">
            <v>4572.3</v>
          </cell>
          <cell r="AG520">
            <v>65536.3</v>
          </cell>
          <cell r="AH520">
            <v>10952.930624999999</v>
          </cell>
          <cell r="AI520">
            <v>6553.630000000001</v>
          </cell>
          <cell r="AJ520">
            <v>72089.930000000008</v>
          </cell>
          <cell r="AK520">
            <v>83042.860625000001</v>
          </cell>
          <cell r="AL520">
            <v>7208.9930000000013</v>
          </cell>
          <cell r="AM520">
            <v>79298.92300000001</v>
          </cell>
          <cell r="AN520">
            <v>0</v>
          </cell>
          <cell r="AO520">
            <v>90251.853625000003</v>
          </cell>
          <cell r="AP520" t="str">
            <v>PAID UP TO JANUARY 2018</v>
          </cell>
          <cell r="AQ520">
            <v>0</v>
          </cell>
          <cell r="AS520">
            <v>90252</v>
          </cell>
          <cell r="AU520" t="str">
            <v>House No.1739/A, St.No.3, Chah Usmani Wala, Near Chungi No. 8, Khanewal Road, Multan.</v>
          </cell>
          <cell r="AV520" t="str">
            <v>0300-7184779</v>
          </cell>
          <cell r="AX520">
            <v>0</v>
          </cell>
          <cell r="AY520" t="str">
            <v>CCRI, Multan</v>
          </cell>
        </row>
        <row r="521">
          <cell r="B521">
            <v>515</v>
          </cell>
          <cell r="C521" t="str">
            <v xml:space="preserve">Mr. Abdul Rahim Lakho S/O Ahmad Khan </v>
          </cell>
          <cell r="D521" t="str">
            <v>PSO</v>
          </cell>
          <cell r="E521">
            <v>20745</v>
          </cell>
          <cell r="F521" t="str">
            <v>Lasbaila</v>
          </cell>
          <cell r="G521" t="str">
            <v>51-6</v>
          </cell>
          <cell r="H521" t="str">
            <v>Sakrand</v>
          </cell>
          <cell r="I521">
            <v>56</v>
          </cell>
          <cell r="J521">
            <v>42293</v>
          </cell>
          <cell r="K521">
            <v>19</v>
          </cell>
          <cell r="L521" t="str">
            <v>P</v>
          </cell>
          <cell r="M521">
            <v>41873.65</v>
          </cell>
          <cell r="N521">
            <v>48154.697499999995</v>
          </cell>
          <cell r="O521">
            <v>6281.0474999999933</v>
          </cell>
          <cell r="P521">
            <v>48154.697499999995</v>
          </cell>
          <cell r="Q521">
            <v>9630.8250000000007</v>
          </cell>
          <cell r="R521">
            <v>57786</v>
          </cell>
          <cell r="S521">
            <v>7223</v>
          </cell>
          <cell r="T521">
            <v>65009</v>
          </cell>
          <cell r="U521">
            <v>0</v>
          </cell>
          <cell r="V521">
            <v>65009</v>
          </cell>
          <cell r="W521">
            <v>5538</v>
          </cell>
          <cell r="X521">
            <v>60916</v>
          </cell>
          <cell r="Y521">
            <v>60916</v>
          </cell>
          <cell r="Z521">
            <v>70547</v>
          </cell>
          <cell r="AA521">
            <v>6092</v>
          </cell>
          <cell r="AB521">
            <v>67008</v>
          </cell>
          <cell r="AC521">
            <v>67008</v>
          </cell>
          <cell r="AD521">
            <v>76639</v>
          </cell>
          <cell r="AE521">
            <v>6092</v>
          </cell>
          <cell r="AF521">
            <v>5025.5999999999995</v>
          </cell>
          <cell r="AG521">
            <v>72033.600000000006</v>
          </cell>
          <cell r="AH521">
            <v>12038.53125</v>
          </cell>
          <cell r="AI521">
            <v>7203.3600000000006</v>
          </cell>
          <cell r="AJ521">
            <v>79236.960000000006</v>
          </cell>
          <cell r="AK521">
            <v>91275.491250000006</v>
          </cell>
          <cell r="AL521">
            <v>7923.6960000000008</v>
          </cell>
          <cell r="AM521">
            <v>87160.656000000003</v>
          </cell>
          <cell r="AN521">
            <v>0</v>
          </cell>
          <cell r="AO521">
            <v>99199.187250000003</v>
          </cell>
          <cell r="AP521" t="str">
            <v>PAID UP TO JANUARY 2018</v>
          </cell>
          <cell r="AQ521">
            <v>0</v>
          </cell>
          <cell r="AS521">
            <v>99199</v>
          </cell>
          <cell r="AV521">
            <v>0</v>
          </cell>
          <cell r="AX521">
            <v>0</v>
          </cell>
        </row>
        <row r="522">
          <cell r="B522">
            <v>516</v>
          </cell>
          <cell r="C522" t="str">
            <v>Mr. Amir Hussain Shah S/O Talib Hussain Shah</v>
          </cell>
          <cell r="D522" t="str">
            <v>Naib Qasid</v>
          </cell>
          <cell r="E522">
            <v>20455</v>
          </cell>
          <cell r="F522" t="str">
            <v>D.I.Khan</v>
          </cell>
          <cell r="G522">
            <v>3058261163</v>
          </cell>
          <cell r="H522" t="str">
            <v>NBP, Sheikh Yousaf Branch, D.I.Khan</v>
          </cell>
          <cell r="I522">
            <v>1429</v>
          </cell>
          <cell r="J522">
            <v>42369</v>
          </cell>
          <cell r="K522">
            <v>2</v>
          </cell>
          <cell r="L522" t="str">
            <v>P</v>
          </cell>
          <cell r="M522">
            <v>6686.2</v>
          </cell>
          <cell r="N522">
            <v>7689.1299999999992</v>
          </cell>
          <cell r="O522">
            <v>1002.9299999999994</v>
          </cell>
          <cell r="P522">
            <v>7689.1299999999992</v>
          </cell>
          <cell r="Q522">
            <v>1922.35</v>
          </cell>
          <cell r="R522">
            <v>9611</v>
          </cell>
          <cell r="S522">
            <v>1153</v>
          </cell>
          <cell r="T522">
            <v>10764</v>
          </cell>
          <cell r="U522">
            <v>0</v>
          </cell>
          <cell r="V522">
            <v>10764</v>
          </cell>
          <cell r="W522">
            <v>884</v>
          </cell>
          <cell r="X522">
            <v>9726</v>
          </cell>
          <cell r="Y522">
            <v>9726</v>
          </cell>
          <cell r="Z522">
            <v>11648</v>
          </cell>
          <cell r="AA522">
            <v>973</v>
          </cell>
          <cell r="AB522">
            <v>10699</v>
          </cell>
          <cell r="AC522">
            <v>10699</v>
          </cell>
          <cell r="AD522">
            <v>12621</v>
          </cell>
          <cell r="AE522">
            <v>973</v>
          </cell>
          <cell r="AF522">
            <v>802.42499999999995</v>
          </cell>
          <cell r="AG522">
            <v>11501.424999999999</v>
          </cell>
          <cell r="AH522">
            <v>2402.9375</v>
          </cell>
          <cell r="AI522">
            <v>1150.1424999999999</v>
          </cell>
          <cell r="AJ522">
            <v>12651.567499999999</v>
          </cell>
          <cell r="AK522">
            <v>15054.504999999999</v>
          </cell>
          <cell r="AL522">
            <v>1265.1567500000001</v>
          </cell>
          <cell r="AM522">
            <v>13916.724249999999</v>
          </cell>
          <cell r="AN522">
            <v>0</v>
          </cell>
          <cell r="AO522">
            <v>16319.661749999999</v>
          </cell>
          <cell r="AP522" t="str">
            <v>PAID UP TO JANUARY 2018</v>
          </cell>
          <cell r="AQ522">
            <v>0</v>
          </cell>
          <cell r="AS522">
            <v>16320</v>
          </cell>
          <cell r="AV522">
            <v>0</v>
          </cell>
          <cell r="AX522">
            <v>0</v>
          </cell>
        </row>
        <row r="523">
          <cell r="B523">
            <v>517</v>
          </cell>
          <cell r="C523" t="str">
            <v>Mr. Shaukat Ali S/O Sardar Muhammad</v>
          </cell>
          <cell r="D523" t="str">
            <v>PSO</v>
          </cell>
          <cell r="E523">
            <v>20577</v>
          </cell>
          <cell r="F523" t="str">
            <v>Bahawalpur</v>
          </cell>
          <cell r="G523">
            <v>4115175183</v>
          </cell>
          <cell r="H523" t="str">
            <v>NBP, Mana Wala/Malik Pur Branch,Faisalabad</v>
          </cell>
          <cell r="I523">
            <v>889</v>
          </cell>
          <cell r="J523">
            <v>42462</v>
          </cell>
          <cell r="K523">
            <v>19</v>
          </cell>
          <cell r="L523" t="str">
            <v>P</v>
          </cell>
          <cell r="M523">
            <v>41873.65</v>
          </cell>
          <cell r="N523">
            <v>48154.697499999995</v>
          </cell>
          <cell r="O523">
            <v>6281.0474999999933</v>
          </cell>
          <cell r="P523">
            <v>48154.697499999995</v>
          </cell>
          <cell r="Q523">
            <v>9630.82</v>
          </cell>
          <cell r="R523">
            <v>57786</v>
          </cell>
          <cell r="S523">
            <v>7223</v>
          </cell>
          <cell r="T523">
            <v>65009</v>
          </cell>
          <cell r="U523">
            <v>0</v>
          </cell>
          <cell r="V523">
            <v>65009</v>
          </cell>
          <cell r="W523">
            <v>5538</v>
          </cell>
          <cell r="X523">
            <v>60916</v>
          </cell>
          <cell r="Y523">
            <v>60916</v>
          </cell>
          <cell r="Z523">
            <v>70547</v>
          </cell>
          <cell r="AA523">
            <v>6092</v>
          </cell>
          <cell r="AB523">
            <v>67008</v>
          </cell>
          <cell r="AC523">
            <v>67008</v>
          </cell>
          <cell r="AD523">
            <v>76639</v>
          </cell>
          <cell r="AE523">
            <v>6092</v>
          </cell>
          <cell r="AF523">
            <v>5025.5999999999995</v>
          </cell>
          <cell r="AG523">
            <v>72033.600000000006</v>
          </cell>
          <cell r="AH523">
            <v>12038.525</v>
          </cell>
          <cell r="AI523">
            <v>7203.3600000000006</v>
          </cell>
          <cell r="AJ523">
            <v>79236.960000000006</v>
          </cell>
          <cell r="AK523">
            <v>91275.485000000001</v>
          </cell>
          <cell r="AL523">
            <v>7923.6960000000008</v>
          </cell>
          <cell r="AM523">
            <v>87160.656000000003</v>
          </cell>
          <cell r="AN523">
            <v>0</v>
          </cell>
          <cell r="AO523">
            <v>99199.180999999997</v>
          </cell>
          <cell r="AP523" t="str">
            <v>PAID UP TO JANUARY 2018</v>
          </cell>
          <cell r="AQ523">
            <v>0</v>
          </cell>
          <cell r="AS523">
            <v>99199</v>
          </cell>
          <cell r="AU523" t="str">
            <v>Chak No. 203, Mana Wala, Street No.4, Muhallah Mugal Pura, ShaikhuPur Road, Faisalabad</v>
          </cell>
          <cell r="AV523" t="str">
            <v>0334-6538501</v>
          </cell>
          <cell r="AX523">
            <v>0</v>
          </cell>
          <cell r="AY523" t="str">
            <v>CRS, Bahawalpur</v>
          </cell>
          <cell r="AZ523">
            <v>388468</v>
          </cell>
          <cell r="BA523">
            <v>7476</v>
          </cell>
        </row>
        <row r="524">
          <cell r="B524">
            <v>518</v>
          </cell>
          <cell r="C524" t="str">
            <v>Mst. Sardaran W/O Allah Dino</v>
          </cell>
          <cell r="D524" t="str">
            <v>F..Male Sweeper</v>
          </cell>
          <cell r="E524">
            <v>20541</v>
          </cell>
          <cell r="F524" t="str">
            <v>Sakrand</v>
          </cell>
          <cell r="G524" t="str">
            <v>4250-7</v>
          </cell>
          <cell r="H524" t="str">
            <v>NBP, Sakrand (Sindh)</v>
          </cell>
          <cell r="I524">
            <v>56</v>
          </cell>
          <cell r="J524">
            <v>42455</v>
          </cell>
          <cell r="K524">
            <v>2</v>
          </cell>
          <cell r="L524" t="str">
            <v>P</v>
          </cell>
          <cell r="M524">
            <v>6285.8249999999998</v>
          </cell>
          <cell r="N524">
            <v>7228.6987499999996</v>
          </cell>
          <cell r="O524">
            <v>942.87374999999975</v>
          </cell>
          <cell r="P524">
            <v>7228.6987499999996</v>
          </cell>
          <cell r="Q524">
            <v>1807.174</v>
          </cell>
          <cell r="R524">
            <v>9036</v>
          </cell>
          <cell r="S524">
            <v>1084</v>
          </cell>
          <cell r="T524">
            <v>10120</v>
          </cell>
          <cell r="U524">
            <v>0</v>
          </cell>
          <cell r="V524">
            <v>10120</v>
          </cell>
          <cell r="W524">
            <v>831</v>
          </cell>
          <cell r="X524">
            <v>9144</v>
          </cell>
          <cell r="Y524">
            <v>9144</v>
          </cell>
          <cell r="Z524">
            <v>10951</v>
          </cell>
          <cell r="AA524">
            <v>914</v>
          </cell>
          <cell r="AB524">
            <v>10058</v>
          </cell>
          <cell r="AC524">
            <v>10058</v>
          </cell>
          <cell r="AD524">
            <v>11865</v>
          </cell>
          <cell r="AE524">
            <v>914</v>
          </cell>
          <cell r="AF524">
            <v>754.35</v>
          </cell>
          <cell r="AG524">
            <v>10812.35</v>
          </cell>
          <cell r="AH524">
            <v>2258.9674999999997</v>
          </cell>
          <cell r="AI524">
            <v>1081.2350000000001</v>
          </cell>
          <cell r="AJ524">
            <v>11893.585000000001</v>
          </cell>
          <cell r="AK524">
            <v>14152.552500000002</v>
          </cell>
          <cell r="AL524">
            <v>1189.3585</v>
          </cell>
          <cell r="AM524">
            <v>13082.943500000001</v>
          </cell>
          <cell r="AN524">
            <v>0</v>
          </cell>
          <cell r="AO524">
            <v>15341.911</v>
          </cell>
          <cell r="AP524" t="str">
            <v>PAID UP TO JANUARY 2018</v>
          </cell>
          <cell r="AQ524">
            <v>0</v>
          </cell>
          <cell r="AS524">
            <v>15342</v>
          </cell>
          <cell r="AU524" t="str">
            <v>Keeria Paaro, Ward No.13, Sakrand Distt. Shaheed Baynazir Abad (Nawab Shah)</v>
          </cell>
          <cell r="AV524" t="str">
            <v>0307-3763775</v>
          </cell>
          <cell r="AX524">
            <v>0</v>
          </cell>
        </row>
        <row r="525">
          <cell r="B525">
            <v>519</v>
          </cell>
          <cell r="C525" t="str">
            <v>Mr. Anwar Ul Haq S/O Muhammad Mustaqeem Khan</v>
          </cell>
          <cell r="D525" t="str">
            <v>Naib Qasid</v>
          </cell>
          <cell r="E525">
            <v>20563</v>
          </cell>
          <cell r="F525" t="str">
            <v>Khi/P.I.D.C</v>
          </cell>
          <cell r="G525" t="str">
            <v>18991-7</v>
          </cell>
          <cell r="H525" t="str">
            <v>N.B.P PIDC House Branch, Karachi</v>
          </cell>
          <cell r="I525">
            <v>50</v>
          </cell>
          <cell r="J525" t="str">
            <v>17/04/2016</v>
          </cell>
          <cell r="K525">
            <v>2</v>
          </cell>
          <cell r="L525" t="str">
            <v>P</v>
          </cell>
          <cell r="M525">
            <v>6385.6</v>
          </cell>
          <cell r="N525">
            <v>7343.44</v>
          </cell>
          <cell r="O525">
            <v>957.83999999999924</v>
          </cell>
          <cell r="P525">
            <v>7343.44</v>
          </cell>
          <cell r="Q525">
            <v>1835.95</v>
          </cell>
          <cell r="R525">
            <v>9179</v>
          </cell>
          <cell r="S525">
            <v>1102</v>
          </cell>
          <cell r="T525">
            <v>10281</v>
          </cell>
          <cell r="U525">
            <v>0</v>
          </cell>
          <cell r="V525">
            <v>10281</v>
          </cell>
          <cell r="W525">
            <v>845</v>
          </cell>
          <cell r="X525">
            <v>9290</v>
          </cell>
          <cell r="Y525">
            <v>9290</v>
          </cell>
          <cell r="Z525">
            <v>11126</v>
          </cell>
          <cell r="AA525">
            <v>929</v>
          </cell>
          <cell r="AB525">
            <v>10219</v>
          </cell>
          <cell r="AC525">
            <v>10219</v>
          </cell>
          <cell r="AD525">
            <v>12055</v>
          </cell>
          <cell r="AE525">
            <v>929</v>
          </cell>
          <cell r="AF525">
            <v>766.42499999999995</v>
          </cell>
          <cell r="AG525">
            <v>10985.424999999999</v>
          </cell>
          <cell r="AH525">
            <v>2294.9375</v>
          </cell>
          <cell r="AI525">
            <v>1098.5425</v>
          </cell>
          <cell r="AJ525">
            <v>12083.967499999999</v>
          </cell>
          <cell r="AK525">
            <v>14378.904999999999</v>
          </cell>
          <cell r="AL525">
            <v>1208.3967499999999</v>
          </cell>
          <cell r="AM525">
            <v>13292.364249999999</v>
          </cell>
          <cell r="AN525">
            <v>0</v>
          </cell>
          <cell r="AO525">
            <v>15587.301749999999</v>
          </cell>
          <cell r="AP525" t="str">
            <v>PAID UP TO JANUARY 2018</v>
          </cell>
          <cell r="AQ525">
            <v>0</v>
          </cell>
          <cell r="AS525">
            <v>15587</v>
          </cell>
          <cell r="AU525" t="str">
            <v>House No. H-311, Behind Jackab Line, Lines Area, Karachi.</v>
          </cell>
          <cell r="AV525" t="str">
            <v>0341-2286036</v>
          </cell>
          <cell r="AX525" t="str">
            <v>Oneline</v>
          </cell>
          <cell r="AY525" t="str">
            <v>PCSIR&amp;T, Karachi</v>
          </cell>
          <cell r="AZ525">
            <v>394651</v>
          </cell>
          <cell r="BA525">
            <v>7595</v>
          </cell>
        </row>
        <row r="526">
          <cell r="B526">
            <v>520</v>
          </cell>
          <cell r="C526" t="str">
            <v>Ch. Irshad Ali S/O Ali Muhammad</v>
          </cell>
          <cell r="D526" t="str">
            <v>PSO</v>
          </cell>
          <cell r="E526">
            <v>20595</v>
          </cell>
          <cell r="F526" t="str">
            <v>Sahiwal</v>
          </cell>
          <cell r="G526">
            <v>3138286235</v>
          </cell>
          <cell r="H526" t="str">
            <v>NBP, Grain Market, Sahiwal</v>
          </cell>
          <cell r="I526">
            <v>1514</v>
          </cell>
          <cell r="J526">
            <v>42509</v>
          </cell>
          <cell r="K526">
            <v>19</v>
          </cell>
          <cell r="L526" t="str">
            <v>P</v>
          </cell>
          <cell r="M526">
            <v>40929.96</v>
          </cell>
          <cell r="N526">
            <v>47069.453999999998</v>
          </cell>
          <cell r="O526">
            <v>6139.4939999999988</v>
          </cell>
          <cell r="P526">
            <v>47069.453999999998</v>
          </cell>
          <cell r="Q526">
            <v>9413.7900000000009</v>
          </cell>
          <cell r="R526">
            <v>56483</v>
          </cell>
          <cell r="S526">
            <v>7060</v>
          </cell>
          <cell r="T526">
            <v>63543</v>
          </cell>
          <cell r="U526">
            <v>0</v>
          </cell>
          <cell r="V526">
            <v>63543</v>
          </cell>
          <cell r="W526">
            <v>5413</v>
          </cell>
          <cell r="X526">
            <v>59542</v>
          </cell>
          <cell r="Y526">
            <v>59542</v>
          </cell>
          <cell r="Z526">
            <v>68956</v>
          </cell>
          <cell r="AA526">
            <v>5954</v>
          </cell>
          <cell r="AB526">
            <v>65496</v>
          </cell>
          <cell r="AC526">
            <v>65496</v>
          </cell>
          <cell r="AD526">
            <v>74910</v>
          </cell>
          <cell r="AE526">
            <v>5954</v>
          </cell>
          <cell r="AF526">
            <v>4912.2</v>
          </cell>
          <cell r="AG526">
            <v>70408.2</v>
          </cell>
          <cell r="AH526">
            <v>11767.237500000001</v>
          </cell>
          <cell r="AI526">
            <v>7040.82</v>
          </cell>
          <cell r="AJ526">
            <v>77449.01999999999</v>
          </cell>
          <cell r="AK526">
            <v>89216.257499999992</v>
          </cell>
          <cell r="AL526">
            <v>7744.9019999999991</v>
          </cell>
          <cell r="AM526">
            <v>85193.921999999991</v>
          </cell>
          <cell r="AN526">
            <v>0</v>
          </cell>
          <cell r="AO526">
            <v>96961.159499999994</v>
          </cell>
          <cell r="AP526" t="str">
            <v>PAID UP TO JANUARY 2018</v>
          </cell>
          <cell r="AQ526">
            <v>0</v>
          </cell>
          <cell r="AS526">
            <v>96961</v>
          </cell>
          <cell r="AU526" t="str">
            <v>Chak No. 60/5L, Burj Wala, Tehsil &amp; Distt. Sahiwal</v>
          </cell>
          <cell r="AV526" t="str">
            <v>0302-3149266</v>
          </cell>
          <cell r="AX526" t="str">
            <v>On line</v>
          </cell>
          <cell r="AY526" t="str">
            <v>CRS, Sahiwal</v>
          </cell>
          <cell r="AZ526">
            <v>3271968</v>
          </cell>
          <cell r="BA526">
            <v>62968.5</v>
          </cell>
        </row>
        <row r="527">
          <cell r="B527">
            <v>521</v>
          </cell>
          <cell r="C527" t="str">
            <v>Mr. Muhammad Afzal S/O Muhammad Ali</v>
          </cell>
          <cell r="D527" t="str">
            <v>PSO</v>
          </cell>
          <cell r="E527">
            <v>20551</v>
          </cell>
          <cell r="F527" t="str">
            <v>Multan</v>
          </cell>
          <cell r="G527">
            <v>1309030289</v>
          </cell>
          <cell r="H527" t="str">
            <v>NBP, Timber Market Branch, Multan</v>
          </cell>
          <cell r="I527">
            <v>835</v>
          </cell>
          <cell r="J527">
            <v>42475</v>
          </cell>
          <cell r="K527">
            <v>19</v>
          </cell>
          <cell r="L527" t="str">
            <v>P</v>
          </cell>
          <cell r="M527">
            <v>41873</v>
          </cell>
          <cell r="N527">
            <v>48153.95</v>
          </cell>
          <cell r="O527">
            <v>6280.9499999999971</v>
          </cell>
          <cell r="P527">
            <v>48153.95</v>
          </cell>
          <cell r="Q527">
            <v>9631</v>
          </cell>
          <cell r="R527">
            <v>57785</v>
          </cell>
          <cell r="S527">
            <v>7223</v>
          </cell>
          <cell r="T527">
            <v>65008</v>
          </cell>
          <cell r="U527">
            <v>0</v>
          </cell>
          <cell r="V527">
            <v>65008</v>
          </cell>
          <cell r="W527">
            <v>5538</v>
          </cell>
          <cell r="X527">
            <v>60915</v>
          </cell>
          <cell r="Y527">
            <v>60915</v>
          </cell>
          <cell r="Z527">
            <v>70546</v>
          </cell>
          <cell r="AA527">
            <v>6092</v>
          </cell>
          <cell r="AB527">
            <v>67007</v>
          </cell>
          <cell r="AC527">
            <v>67007</v>
          </cell>
          <cell r="AD527">
            <v>76638</v>
          </cell>
          <cell r="AE527">
            <v>6092</v>
          </cell>
          <cell r="AF527">
            <v>5025.5249999999996</v>
          </cell>
          <cell r="AG527">
            <v>72032.524999999994</v>
          </cell>
          <cell r="AH527">
            <v>12038.75</v>
          </cell>
          <cell r="AI527">
            <v>7203.2524999999996</v>
          </cell>
          <cell r="AJ527">
            <v>79235.777499999997</v>
          </cell>
          <cell r="AK527">
            <v>91274.527499999997</v>
          </cell>
          <cell r="AL527">
            <v>7923.5777500000004</v>
          </cell>
          <cell r="AM527">
            <v>87159.355249999993</v>
          </cell>
          <cell r="AN527">
            <v>0</v>
          </cell>
          <cell r="AO527">
            <v>99198.105249999993</v>
          </cell>
          <cell r="AP527" t="str">
            <v>PAID UP TO JANUARY 2018</v>
          </cell>
          <cell r="AQ527">
            <v>0</v>
          </cell>
          <cell r="AS527">
            <v>99198</v>
          </cell>
          <cell r="AV527">
            <v>0</v>
          </cell>
          <cell r="AX527" t="str">
            <v>On line</v>
          </cell>
          <cell r="AY527" t="str">
            <v>CCRI, Mualtan</v>
          </cell>
          <cell r="AZ527">
            <v>3347443</v>
          </cell>
          <cell r="BA527">
            <v>64421</v>
          </cell>
        </row>
        <row r="528">
          <cell r="B528">
            <v>522</v>
          </cell>
          <cell r="C528" t="str">
            <v>Mr. Muhammad Umar Doongh S/O Muhammad Saffar Doongh</v>
          </cell>
          <cell r="D528" t="str">
            <v>Naib Qasid</v>
          </cell>
          <cell r="E528">
            <v>20912</v>
          </cell>
          <cell r="F528" t="str">
            <v>Ghotki</v>
          </cell>
          <cell r="G528">
            <v>3116934816</v>
          </cell>
          <cell r="H528" t="str">
            <v>NBP, Near Taj Masjid, Moro</v>
          </cell>
          <cell r="I528">
            <v>37</v>
          </cell>
          <cell r="J528">
            <v>42461</v>
          </cell>
          <cell r="K528">
            <v>2</v>
          </cell>
          <cell r="L528" t="str">
            <v>P</v>
          </cell>
          <cell r="M528">
            <v>5689</v>
          </cell>
          <cell r="N528">
            <v>6542.3499999999995</v>
          </cell>
          <cell r="O528">
            <v>853.34999999999945</v>
          </cell>
          <cell r="P528">
            <v>6542.3499999999995</v>
          </cell>
          <cell r="Q528">
            <v>1636</v>
          </cell>
          <cell r="R528">
            <v>8178</v>
          </cell>
          <cell r="S528">
            <v>981</v>
          </cell>
          <cell r="T528">
            <v>9159</v>
          </cell>
          <cell r="U528">
            <v>0</v>
          </cell>
          <cell r="V528">
            <v>9159</v>
          </cell>
          <cell r="W528">
            <v>752</v>
          </cell>
          <cell r="X528">
            <v>8275</v>
          </cell>
          <cell r="Y528">
            <v>8275</v>
          </cell>
          <cell r="Z528">
            <v>9911</v>
          </cell>
          <cell r="AA528">
            <v>828</v>
          </cell>
          <cell r="AB528">
            <v>9103</v>
          </cell>
          <cell r="AC528">
            <v>9103</v>
          </cell>
          <cell r="AD528">
            <v>10739</v>
          </cell>
          <cell r="AE528">
            <v>828</v>
          </cell>
          <cell r="AF528">
            <v>682.72500000000002</v>
          </cell>
          <cell r="AG528">
            <v>9785.7250000000004</v>
          </cell>
          <cell r="AH528">
            <v>2045</v>
          </cell>
          <cell r="AI528">
            <v>978.5725000000001</v>
          </cell>
          <cell r="AJ528">
            <v>10764.297500000001</v>
          </cell>
          <cell r="AK528">
            <v>12809.297500000001</v>
          </cell>
          <cell r="AL528">
            <v>1076.42975</v>
          </cell>
          <cell r="AM528">
            <v>11840.72725</v>
          </cell>
          <cell r="AN528">
            <v>0</v>
          </cell>
          <cell r="AO528">
            <v>13885.72725</v>
          </cell>
          <cell r="AP528" t="str">
            <v>PAID UP TO JANUARY 2018</v>
          </cell>
          <cell r="AQ528">
            <v>0</v>
          </cell>
          <cell r="AS528">
            <v>13886</v>
          </cell>
          <cell r="AU528" t="str">
            <v xml:space="preserve">Muhallah Sindh Colony, Moro, District Naushero Feroz, Sindh </v>
          </cell>
          <cell r="AV528" t="str">
            <v>0308-9273631</v>
          </cell>
          <cell r="AX528" t="str">
            <v>On line</v>
          </cell>
          <cell r="AY528" t="str">
            <v>CRS,GHOTKI</v>
          </cell>
          <cell r="AZ528">
            <v>454807</v>
          </cell>
          <cell r="BA528">
            <v>8753</v>
          </cell>
        </row>
        <row r="529">
          <cell r="B529">
            <v>523</v>
          </cell>
          <cell r="C529" t="str">
            <v>Mr. Rashid Karim S/O Kareem Bux</v>
          </cell>
          <cell r="D529" t="str">
            <v>Laboratory Attendent</v>
          </cell>
          <cell r="E529">
            <v>20548</v>
          </cell>
          <cell r="F529" t="str">
            <v>Multan</v>
          </cell>
          <cell r="G529">
            <v>3066396922</v>
          </cell>
          <cell r="H529" t="str">
            <v>NBP, Timber Market Branch, Multan</v>
          </cell>
          <cell r="I529">
            <v>835</v>
          </cell>
          <cell r="J529">
            <v>42462</v>
          </cell>
          <cell r="K529">
            <v>5</v>
          </cell>
          <cell r="L529" t="str">
            <v>P</v>
          </cell>
          <cell r="M529">
            <v>6890.9750000000004</v>
          </cell>
          <cell r="N529">
            <v>7924.6212500000001</v>
          </cell>
          <cell r="O529">
            <v>1033.6462499999998</v>
          </cell>
          <cell r="P529">
            <v>7924.6212500000001</v>
          </cell>
          <cell r="Q529">
            <v>1981.155</v>
          </cell>
          <cell r="R529">
            <v>9906</v>
          </cell>
          <cell r="S529">
            <v>1189</v>
          </cell>
          <cell r="T529">
            <v>11095</v>
          </cell>
          <cell r="U529">
            <v>0</v>
          </cell>
          <cell r="V529">
            <v>11095</v>
          </cell>
          <cell r="W529">
            <v>911</v>
          </cell>
          <cell r="X529">
            <v>10025</v>
          </cell>
          <cell r="Y529">
            <v>10025</v>
          </cell>
          <cell r="Z529">
            <v>12006</v>
          </cell>
          <cell r="AA529">
            <v>1002</v>
          </cell>
          <cell r="AB529">
            <v>11027</v>
          </cell>
          <cell r="AC529">
            <v>11027</v>
          </cell>
          <cell r="AD529">
            <v>13008</v>
          </cell>
          <cell r="AE529">
            <v>1002</v>
          </cell>
          <cell r="AF529">
            <v>827.02499999999998</v>
          </cell>
          <cell r="AG529">
            <v>11854.025</v>
          </cell>
          <cell r="AH529">
            <v>2476.4437499999999</v>
          </cell>
          <cell r="AI529">
            <v>1185.4024999999999</v>
          </cell>
          <cell r="AJ529">
            <v>13039.4275</v>
          </cell>
          <cell r="AK529">
            <v>15515.87125</v>
          </cell>
          <cell r="AL529">
            <v>1303.9427500000002</v>
          </cell>
          <cell r="AM529">
            <v>14343.37025</v>
          </cell>
          <cell r="AN529">
            <v>0</v>
          </cell>
          <cell r="AO529">
            <v>16819.813999999998</v>
          </cell>
          <cell r="AP529" t="str">
            <v>PAID UP TO JANUARY 2018</v>
          </cell>
          <cell r="AQ529">
            <v>0</v>
          </cell>
          <cell r="AS529">
            <v>16820</v>
          </cell>
          <cell r="AU529" t="str">
            <v>Chah Altaf Hussain Wala, Moza Gajju Hattah, P.O. Shujabad Tehsil Shujabad, District Multan</v>
          </cell>
          <cell r="AV529" t="str">
            <v>0303-6501058</v>
          </cell>
          <cell r="AX529" t="str">
            <v>On line</v>
          </cell>
          <cell r="AY529" t="str">
            <v>CCRI, Mualtan</v>
          </cell>
          <cell r="AZ529">
            <v>550875</v>
          </cell>
          <cell r="BA529">
            <v>10601.5</v>
          </cell>
        </row>
        <row r="530">
          <cell r="B530">
            <v>524</v>
          </cell>
          <cell r="C530" t="str">
            <v>Mr. Nazir Ahmad Memon S/O Allah Warayo Memon</v>
          </cell>
          <cell r="D530" t="str">
            <v>Office Assistant</v>
          </cell>
          <cell r="E530">
            <v>20484</v>
          </cell>
          <cell r="F530" t="str">
            <v>Sakrand</v>
          </cell>
          <cell r="G530">
            <v>3111119073</v>
          </cell>
          <cell r="H530" t="str">
            <v>NBP, Sakrand (Sindh)</v>
          </cell>
          <cell r="I530">
            <v>56</v>
          </cell>
          <cell r="J530">
            <v>42398</v>
          </cell>
          <cell r="K530">
            <v>14</v>
          </cell>
          <cell r="L530" t="str">
            <v>P</v>
          </cell>
          <cell r="M530">
            <v>12253</v>
          </cell>
          <cell r="N530">
            <v>14090.949999999999</v>
          </cell>
          <cell r="O530">
            <v>1837.9499999999989</v>
          </cell>
          <cell r="P530">
            <v>14090.949999999999</v>
          </cell>
          <cell r="Q530">
            <v>3522</v>
          </cell>
          <cell r="R530">
            <v>17613</v>
          </cell>
          <cell r="S530">
            <v>2114</v>
          </cell>
          <cell r="T530">
            <v>19727</v>
          </cell>
          <cell r="U530">
            <v>0</v>
          </cell>
          <cell r="V530">
            <v>19727</v>
          </cell>
          <cell r="W530">
            <v>1621</v>
          </cell>
          <cell r="X530">
            <v>17826</v>
          </cell>
          <cell r="Y530">
            <v>17826</v>
          </cell>
          <cell r="Z530">
            <v>21348</v>
          </cell>
          <cell r="AA530">
            <v>1783</v>
          </cell>
          <cell r="AB530">
            <v>19609</v>
          </cell>
          <cell r="AC530">
            <v>19609</v>
          </cell>
          <cell r="AD530">
            <v>23131</v>
          </cell>
          <cell r="AE530">
            <v>1783</v>
          </cell>
          <cell r="AF530">
            <v>1470.675</v>
          </cell>
          <cell r="AG530">
            <v>21079.674999999999</v>
          </cell>
          <cell r="AH530">
            <v>4402.5</v>
          </cell>
          <cell r="AI530">
            <v>2107.9675000000002</v>
          </cell>
          <cell r="AJ530">
            <v>23187.642499999998</v>
          </cell>
          <cell r="AK530">
            <v>27590.142499999998</v>
          </cell>
          <cell r="AL530">
            <v>2318.7642499999997</v>
          </cell>
          <cell r="AM530">
            <v>25506.406749999998</v>
          </cell>
          <cell r="AN530">
            <v>0</v>
          </cell>
          <cell r="AO530">
            <v>29908.906749999998</v>
          </cell>
          <cell r="AP530" t="str">
            <v>PAID UP TO JANUARY 2018</v>
          </cell>
          <cell r="AQ530">
            <v>0</v>
          </cell>
          <cell r="AS530">
            <v>29909</v>
          </cell>
          <cell r="AV530">
            <v>0</v>
          </cell>
          <cell r="AX530">
            <v>0</v>
          </cell>
        </row>
        <row r="531">
          <cell r="B531">
            <v>525</v>
          </cell>
          <cell r="C531" t="str">
            <v>Mr. Shabir Hussain S/O Ghulam Muhammad</v>
          </cell>
          <cell r="D531" t="str">
            <v>Naib Qasid</v>
          </cell>
          <cell r="E531">
            <v>20529</v>
          </cell>
          <cell r="F531" t="str">
            <v>Sahiwal</v>
          </cell>
          <cell r="G531">
            <v>3310210159</v>
          </cell>
          <cell r="H531" t="str">
            <v>NBP, Madina Colony Branch, Sahiwal</v>
          </cell>
          <cell r="I531">
            <v>967</v>
          </cell>
          <cell r="J531">
            <v>42444</v>
          </cell>
          <cell r="K531">
            <v>2</v>
          </cell>
          <cell r="L531" t="str">
            <v>P</v>
          </cell>
          <cell r="M531">
            <v>6485</v>
          </cell>
          <cell r="N531">
            <v>7457.7499999999991</v>
          </cell>
          <cell r="O531">
            <v>972.74999999999909</v>
          </cell>
          <cell r="P531">
            <v>7457.7499999999991</v>
          </cell>
          <cell r="Q531">
            <v>1864.5</v>
          </cell>
          <cell r="R531">
            <v>9322</v>
          </cell>
          <cell r="S531">
            <v>1119</v>
          </cell>
          <cell r="T531">
            <v>10441</v>
          </cell>
          <cell r="U531">
            <v>0</v>
          </cell>
          <cell r="V531">
            <v>10441</v>
          </cell>
          <cell r="W531">
            <v>858</v>
          </cell>
          <cell r="X531">
            <v>9435</v>
          </cell>
          <cell r="Y531">
            <v>9435</v>
          </cell>
          <cell r="Z531">
            <v>11300</v>
          </cell>
          <cell r="AA531">
            <v>944</v>
          </cell>
          <cell r="AB531">
            <v>10380</v>
          </cell>
          <cell r="AC531">
            <v>10380</v>
          </cell>
          <cell r="AD531">
            <v>12245</v>
          </cell>
          <cell r="AE531">
            <v>945</v>
          </cell>
          <cell r="AF531">
            <v>778.5</v>
          </cell>
          <cell r="AG531">
            <v>11158.5</v>
          </cell>
          <cell r="AH531">
            <v>2330.625</v>
          </cell>
          <cell r="AI531">
            <v>1115.8500000000001</v>
          </cell>
          <cell r="AJ531">
            <v>12274.35</v>
          </cell>
          <cell r="AK531">
            <v>14604.975</v>
          </cell>
          <cell r="AL531">
            <v>1227.4350000000002</v>
          </cell>
          <cell r="AM531">
            <v>13501.785</v>
          </cell>
          <cell r="AN531">
            <v>0</v>
          </cell>
          <cell r="AO531">
            <v>15832.41</v>
          </cell>
          <cell r="AP531" t="str">
            <v>PAID UP TO JANUARY 2018</v>
          </cell>
          <cell r="AQ531">
            <v>0</v>
          </cell>
          <cell r="AS531">
            <v>15832</v>
          </cell>
          <cell r="AU531" t="str">
            <v>Chak No89/9L, Cotton Research Station, Sahiwal.</v>
          </cell>
          <cell r="AV531">
            <v>0</v>
          </cell>
          <cell r="AX531" t="str">
            <v>Islamic</v>
          </cell>
          <cell r="AY531" t="str">
            <v>CRS, Sahiwal</v>
          </cell>
          <cell r="AZ531">
            <v>518503</v>
          </cell>
          <cell r="BA531">
            <v>9978.5</v>
          </cell>
        </row>
        <row r="532">
          <cell r="B532">
            <v>526</v>
          </cell>
          <cell r="C532" t="str">
            <v>Mr. Shaukat Ali S/O Abdul Ghani</v>
          </cell>
          <cell r="D532" t="str">
            <v>Laboratory Attend.</v>
          </cell>
          <cell r="E532">
            <v>20546</v>
          </cell>
          <cell r="F532" t="str">
            <v>Sahiwal</v>
          </cell>
          <cell r="G532">
            <v>560222204</v>
          </cell>
          <cell r="H532" t="str">
            <v>NBP, AARI Branch, Faisalabad</v>
          </cell>
          <cell r="I532">
            <v>560</v>
          </cell>
          <cell r="J532">
            <v>42460</v>
          </cell>
          <cell r="K532">
            <v>5</v>
          </cell>
          <cell r="L532" t="str">
            <v>P</v>
          </cell>
          <cell r="M532">
            <v>6890.9750000000004</v>
          </cell>
          <cell r="N532">
            <v>7924.6212500000001</v>
          </cell>
          <cell r="O532">
            <v>1033.6462499999998</v>
          </cell>
          <cell r="P532">
            <v>7924.6212500000001</v>
          </cell>
          <cell r="Q532">
            <v>1981.155</v>
          </cell>
          <cell r="R532">
            <v>9906</v>
          </cell>
          <cell r="S532">
            <v>1189</v>
          </cell>
          <cell r="T532">
            <v>11095</v>
          </cell>
          <cell r="U532">
            <v>0</v>
          </cell>
          <cell r="V532">
            <v>11095</v>
          </cell>
          <cell r="W532">
            <v>911</v>
          </cell>
          <cell r="X532">
            <v>10025</v>
          </cell>
          <cell r="Y532">
            <v>10025</v>
          </cell>
          <cell r="Z532">
            <v>12006</v>
          </cell>
          <cell r="AA532">
            <v>1002</v>
          </cell>
          <cell r="AB532">
            <v>11027</v>
          </cell>
          <cell r="AC532">
            <v>11027</v>
          </cell>
          <cell r="AD532">
            <v>13008</v>
          </cell>
          <cell r="AE532">
            <v>1002</v>
          </cell>
          <cell r="AF532">
            <v>827.02499999999998</v>
          </cell>
          <cell r="AG532">
            <v>11854.025</v>
          </cell>
          <cell r="AH532">
            <v>2476.4437499999999</v>
          </cell>
          <cell r="AI532">
            <v>1185.4024999999999</v>
          </cell>
          <cell r="AJ532">
            <v>13039.4275</v>
          </cell>
          <cell r="AK532">
            <v>15515.87125</v>
          </cell>
          <cell r="AL532">
            <v>1303.9427500000002</v>
          </cell>
          <cell r="AM532">
            <v>14343.37025</v>
          </cell>
          <cell r="AN532">
            <v>0</v>
          </cell>
          <cell r="AO532">
            <v>16819.813999999998</v>
          </cell>
          <cell r="AP532" t="str">
            <v>PAID UP TO JANUARY 2018</v>
          </cell>
          <cell r="AQ532">
            <v>0</v>
          </cell>
          <cell r="AS532">
            <v>16820</v>
          </cell>
          <cell r="AV532">
            <v>0</v>
          </cell>
          <cell r="AX532">
            <v>0</v>
          </cell>
        </row>
        <row r="533">
          <cell r="B533">
            <v>527</v>
          </cell>
          <cell r="C533" t="str">
            <v>Mr.Sy. Sajid Masood Shah S/O Syed Faiz Muhammad Shah</v>
          </cell>
          <cell r="D533" t="str">
            <v>PSO</v>
          </cell>
          <cell r="E533">
            <v>20769</v>
          </cell>
          <cell r="F533" t="str">
            <v>Multan</v>
          </cell>
          <cell r="G533">
            <v>807858</v>
          </cell>
          <cell r="H533" t="str">
            <v>N.B.P Sabzi Mandi Branch Bahawalpur.</v>
          </cell>
          <cell r="I533">
            <v>1594</v>
          </cell>
          <cell r="J533">
            <v>42683</v>
          </cell>
          <cell r="K533">
            <v>19</v>
          </cell>
          <cell r="L533" t="str">
            <v>P</v>
          </cell>
          <cell r="M533">
            <v>52748.3</v>
          </cell>
          <cell r="N533">
            <v>60660.544999999998</v>
          </cell>
          <cell r="O533">
            <v>7912.2449999999953</v>
          </cell>
          <cell r="P533">
            <v>60660.544999999998</v>
          </cell>
          <cell r="Q533">
            <v>12132</v>
          </cell>
          <cell r="R533">
            <v>72793</v>
          </cell>
          <cell r="S533">
            <v>9099</v>
          </cell>
          <cell r="T533">
            <v>81892</v>
          </cell>
          <cell r="U533">
            <v>0</v>
          </cell>
          <cell r="V533">
            <v>81892</v>
          </cell>
          <cell r="X533">
            <v>69760</v>
          </cell>
          <cell r="Y533">
            <v>69760</v>
          </cell>
          <cell r="Z533">
            <v>81892</v>
          </cell>
          <cell r="AB533">
            <v>69760</v>
          </cell>
          <cell r="AC533">
            <v>69760</v>
          </cell>
          <cell r="AD533">
            <v>81892</v>
          </cell>
          <cell r="AE533">
            <v>0</v>
          </cell>
          <cell r="AF533">
            <v>5232</v>
          </cell>
          <cell r="AG533">
            <v>74992</v>
          </cell>
          <cell r="AH533">
            <v>15165</v>
          </cell>
          <cell r="AI533">
            <v>7499.2000000000007</v>
          </cell>
          <cell r="AJ533">
            <v>82491.199999999997</v>
          </cell>
          <cell r="AK533">
            <v>97656.2</v>
          </cell>
          <cell r="AL533">
            <v>8249.1200000000008</v>
          </cell>
          <cell r="AM533">
            <v>90740.319999999992</v>
          </cell>
          <cell r="AN533">
            <v>0</v>
          </cell>
          <cell r="AO533">
            <v>105905.31999999999</v>
          </cell>
          <cell r="AP533" t="str">
            <v>PAID UP TO JANUARY 2018</v>
          </cell>
          <cell r="AQ533">
            <v>0</v>
          </cell>
          <cell r="AS533">
            <v>105905</v>
          </cell>
          <cell r="AU533" t="str">
            <v>House No. H-177/D, M.T.C, Block V, Model Town C, Bahawalpur</v>
          </cell>
          <cell r="AV533" t="str">
            <v>0300-6804855</v>
          </cell>
          <cell r="AX533" t="str">
            <v>On  line</v>
          </cell>
          <cell r="AY533" t="str">
            <v>CCRI, Multan</v>
          </cell>
          <cell r="BA533">
            <v>81151</v>
          </cell>
        </row>
        <row r="534">
          <cell r="B534">
            <v>528</v>
          </cell>
          <cell r="C534" t="str">
            <v>Mst. Zubaida Bibi Wd/O Tasadique Hussain</v>
          </cell>
          <cell r="D534" t="str">
            <v>Naib Qasid</v>
          </cell>
          <cell r="E534">
            <v>24212</v>
          </cell>
          <cell r="F534" t="str">
            <v>Faislabad</v>
          </cell>
          <cell r="G534">
            <v>3139060244</v>
          </cell>
          <cell r="H534" t="str">
            <v>NBP, Agriculture University Branch, Faisalabad</v>
          </cell>
          <cell r="I534">
            <v>549</v>
          </cell>
          <cell r="J534">
            <v>42350</v>
          </cell>
          <cell r="K534">
            <v>2</v>
          </cell>
          <cell r="L534" t="str">
            <v>F</v>
          </cell>
          <cell r="M534">
            <v>2939.59</v>
          </cell>
          <cell r="N534">
            <v>5070.7927499999996</v>
          </cell>
          <cell r="O534">
            <v>2131.2027499999995</v>
          </cell>
          <cell r="P534">
            <v>5070.7927499999996</v>
          </cell>
          <cell r="Q534">
            <v>1267.7</v>
          </cell>
          <cell r="R534">
            <v>6338</v>
          </cell>
          <cell r="S534">
            <v>761</v>
          </cell>
          <cell r="T534">
            <v>7099</v>
          </cell>
          <cell r="U534">
            <v>0</v>
          </cell>
          <cell r="V534">
            <v>7099</v>
          </cell>
          <cell r="W534">
            <v>583</v>
          </cell>
          <cell r="X534">
            <v>6414</v>
          </cell>
          <cell r="Y534">
            <v>6414</v>
          </cell>
          <cell r="Z534">
            <v>7682</v>
          </cell>
          <cell r="AA534">
            <v>641</v>
          </cell>
          <cell r="AB534">
            <v>7055</v>
          </cell>
          <cell r="AC534">
            <v>7055</v>
          </cell>
          <cell r="AD534">
            <v>8323</v>
          </cell>
          <cell r="AE534">
            <v>641</v>
          </cell>
          <cell r="AF534">
            <v>529.125</v>
          </cell>
          <cell r="AG534">
            <v>7584.125</v>
          </cell>
          <cell r="AH534">
            <v>1584.625</v>
          </cell>
          <cell r="AI534">
            <v>758.41250000000002</v>
          </cell>
          <cell r="AJ534">
            <v>8342.5375000000004</v>
          </cell>
          <cell r="AK534">
            <v>9927.1625000000004</v>
          </cell>
          <cell r="AL534">
            <v>834.25375000000008</v>
          </cell>
          <cell r="AM534">
            <v>9176.7912500000002</v>
          </cell>
          <cell r="AN534">
            <v>0</v>
          </cell>
          <cell r="AO534">
            <v>10761.41625</v>
          </cell>
          <cell r="AP534" t="str">
            <v>PAID UP TO JANUARY 2018</v>
          </cell>
          <cell r="AQ534">
            <v>0</v>
          </cell>
          <cell r="AS534">
            <v>10761</v>
          </cell>
          <cell r="AV534">
            <v>0</v>
          </cell>
          <cell r="AX534">
            <v>0</v>
          </cell>
        </row>
        <row r="535">
          <cell r="B535">
            <v>529</v>
          </cell>
          <cell r="C535" t="str">
            <v>Mst. Nusrat Bano Wd/O Muhammad Anwar</v>
          </cell>
          <cell r="D535" t="str">
            <v>Field Assistant</v>
          </cell>
          <cell r="E535">
            <v>22600</v>
          </cell>
          <cell r="F535" t="str">
            <v>Sahiwal</v>
          </cell>
          <cell r="G535">
            <v>3011926158</v>
          </cell>
          <cell r="H535" t="str">
            <v>NBP Main Branch Sammundri, Distt. Faisalabad</v>
          </cell>
          <cell r="I535">
            <v>423</v>
          </cell>
          <cell r="J535">
            <v>42453</v>
          </cell>
          <cell r="K535">
            <v>10</v>
          </cell>
          <cell r="L535" t="str">
            <v>F</v>
          </cell>
          <cell r="M535">
            <v>7275</v>
          </cell>
          <cell r="N535">
            <v>12549.374999999998</v>
          </cell>
          <cell r="O535">
            <v>5274.3749999999982</v>
          </cell>
          <cell r="P535">
            <v>12549.374999999998</v>
          </cell>
          <cell r="Q535">
            <v>3137.5</v>
          </cell>
          <cell r="R535">
            <v>15687</v>
          </cell>
          <cell r="S535">
            <v>1882</v>
          </cell>
          <cell r="T535">
            <v>17569</v>
          </cell>
          <cell r="U535">
            <v>0</v>
          </cell>
          <cell r="V535">
            <v>17569</v>
          </cell>
          <cell r="W535">
            <v>1443</v>
          </cell>
          <cell r="X535">
            <v>15875</v>
          </cell>
          <cell r="Y535">
            <v>15875</v>
          </cell>
          <cell r="Z535">
            <v>19013</v>
          </cell>
          <cell r="AA535">
            <v>1588</v>
          </cell>
          <cell r="AB535">
            <v>17464</v>
          </cell>
          <cell r="AC535">
            <v>17464</v>
          </cell>
          <cell r="AD535">
            <v>20602</v>
          </cell>
          <cell r="AE535">
            <v>1589</v>
          </cell>
          <cell r="AF535">
            <v>1309.8</v>
          </cell>
          <cell r="AG535">
            <v>18773.8</v>
          </cell>
          <cell r="AH535">
            <v>3921.875</v>
          </cell>
          <cell r="AI535">
            <v>1877.38</v>
          </cell>
          <cell r="AJ535">
            <v>20651.18</v>
          </cell>
          <cell r="AK535">
            <v>24573.055</v>
          </cell>
          <cell r="AL535">
            <v>2065.1179999999999</v>
          </cell>
          <cell r="AM535">
            <v>22716.297999999999</v>
          </cell>
          <cell r="AN535">
            <v>0</v>
          </cell>
          <cell r="AO535">
            <v>26638.172999999999</v>
          </cell>
          <cell r="AP535" t="str">
            <v>PAID UP TO JANUARY 2018</v>
          </cell>
          <cell r="AQ535">
            <v>0</v>
          </cell>
          <cell r="AS535">
            <v>26638</v>
          </cell>
          <cell r="AV535">
            <v>0</v>
          </cell>
          <cell r="AX535">
            <v>0</v>
          </cell>
        </row>
        <row r="536">
          <cell r="B536">
            <v>530</v>
          </cell>
          <cell r="C536" t="str">
            <v>Mr. Ubaid Ullah S/O Karim Bukhsh</v>
          </cell>
          <cell r="D536" t="str">
            <v>Field Assistant</v>
          </cell>
          <cell r="E536">
            <v>20664</v>
          </cell>
          <cell r="F536" t="str">
            <v>D.I.Khan</v>
          </cell>
          <cell r="G536">
            <v>3058255189</v>
          </cell>
          <cell r="H536" t="str">
            <v>NBP, Sheikh Yousaf Branch, D.I.Khan</v>
          </cell>
          <cell r="I536">
            <v>1429</v>
          </cell>
          <cell r="J536">
            <v>42578</v>
          </cell>
          <cell r="K536">
            <v>11</v>
          </cell>
          <cell r="L536" t="str">
            <v>P</v>
          </cell>
          <cell r="M536">
            <v>15893</v>
          </cell>
          <cell r="N536">
            <v>18276.949999999997</v>
          </cell>
          <cell r="O536">
            <v>2383.9499999999971</v>
          </cell>
          <cell r="P536">
            <v>18276.949999999997</v>
          </cell>
          <cell r="Q536">
            <v>4569</v>
          </cell>
          <cell r="R536">
            <v>22846</v>
          </cell>
          <cell r="S536">
            <v>2742</v>
          </cell>
          <cell r="T536">
            <v>25588</v>
          </cell>
          <cell r="V536">
            <v>25588</v>
          </cell>
          <cell r="X536">
            <v>21019</v>
          </cell>
          <cell r="Y536">
            <v>21019</v>
          </cell>
          <cell r="Z536">
            <v>25588</v>
          </cell>
          <cell r="AB536">
            <v>21019</v>
          </cell>
          <cell r="AC536">
            <v>21019</v>
          </cell>
          <cell r="AD536">
            <v>25588</v>
          </cell>
          <cell r="AE536">
            <v>0</v>
          </cell>
          <cell r="AF536">
            <v>1576.425</v>
          </cell>
          <cell r="AG536">
            <v>22595.424999999999</v>
          </cell>
          <cell r="AH536">
            <v>5711.25</v>
          </cell>
          <cell r="AI536">
            <v>2259.5425</v>
          </cell>
          <cell r="AJ536">
            <v>24854.967499999999</v>
          </cell>
          <cell r="AK536">
            <v>30566.217499999999</v>
          </cell>
          <cell r="AL536">
            <v>2485.4967500000002</v>
          </cell>
          <cell r="AM536">
            <v>27340.464249999997</v>
          </cell>
          <cell r="AN536">
            <v>0</v>
          </cell>
          <cell r="AO536">
            <v>33051.714249999997</v>
          </cell>
          <cell r="AP536" t="str">
            <v>PAID UP TO JANUARY 2018</v>
          </cell>
          <cell r="AQ536">
            <v>0</v>
          </cell>
          <cell r="AS536">
            <v>33052</v>
          </cell>
          <cell r="AU536" t="str">
            <v>Abbas Nagar, Post Office Shadman Colony, D.I.Khan</v>
          </cell>
          <cell r="AV536" t="str">
            <v>0341-3812597</v>
          </cell>
          <cell r="AX536" t="str">
            <v>On line</v>
          </cell>
          <cell r="AY536" t="str">
            <v>CRS, D.I.Khan</v>
          </cell>
        </row>
        <row r="537">
          <cell r="B537">
            <v>531</v>
          </cell>
          <cell r="C537" t="str">
            <v xml:space="preserve">Mr. Ali Akbar Darhi S/O Ghulam Muhammad </v>
          </cell>
          <cell r="D537" t="str">
            <v>Office Assistant</v>
          </cell>
          <cell r="E537">
            <v>20727</v>
          </cell>
          <cell r="F537" t="str">
            <v>Sakrand</v>
          </cell>
          <cell r="G537">
            <v>3111107960</v>
          </cell>
          <cell r="H537" t="str">
            <v>NBP, Sakrand (Sindh)</v>
          </cell>
          <cell r="I537">
            <v>56</v>
          </cell>
          <cell r="J537">
            <v>42641</v>
          </cell>
          <cell r="K537">
            <v>14</v>
          </cell>
          <cell r="L537" t="str">
            <v>P</v>
          </cell>
          <cell r="M537">
            <v>10815.35</v>
          </cell>
          <cell r="N537">
            <v>12437.6525</v>
          </cell>
          <cell r="O537">
            <v>1622.3024999999998</v>
          </cell>
          <cell r="P537">
            <v>12437.6525</v>
          </cell>
          <cell r="Q537">
            <v>3109.4</v>
          </cell>
          <cell r="R537">
            <v>15547</v>
          </cell>
          <cell r="S537">
            <v>1866</v>
          </cell>
          <cell r="T537">
            <v>17413</v>
          </cell>
          <cell r="U537">
            <v>0</v>
          </cell>
          <cell r="V537">
            <v>17413</v>
          </cell>
          <cell r="W537">
            <v>1430</v>
          </cell>
          <cell r="X537">
            <v>15734</v>
          </cell>
          <cell r="Y537">
            <v>15734</v>
          </cell>
          <cell r="Z537">
            <v>18843</v>
          </cell>
          <cell r="AA537">
            <v>1573</v>
          </cell>
          <cell r="AB537">
            <v>17307</v>
          </cell>
          <cell r="AC537">
            <v>17307</v>
          </cell>
          <cell r="AD537">
            <v>20416</v>
          </cell>
          <cell r="AE537">
            <v>1573</v>
          </cell>
          <cell r="AF537">
            <v>1298.0249999999999</v>
          </cell>
          <cell r="AG537">
            <v>18605.025000000001</v>
          </cell>
          <cell r="AH537">
            <v>3886.75</v>
          </cell>
          <cell r="AI537">
            <v>1860.5025000000003</v>
          </cell>
          <cell r="AJ537">
            <v>20465.5275</v>
          </cell>
          <cell r="AK537">
            <v>24352.2775</v>
          </cell>
          <cell r="AL537">
            <v>2046.5527500000001</v>
          </cell>
          <cell r="AM537">
            <v>22512.080249999999</v>
          </cell>
          <cell r="AN537">
            <v>0</v>
          </cell>
          <cell r="AO537">
            <v>26398.830249999999</v>
          </cell>
          <cell r="AP537" t="str">
            <v>PAID UP TO JANUARY 2018</v>
          </cell>
          <cell r="AQ537">
            <v>0</v>
          </cell>
          <cell r="AS537">
            <v>26399</v>
          </cell>
          <cell r="AU537" t="str">
            <v>Village Jam Dehri, P.O. Tori, Taluka Sakrand, Distt. Nawabshah.</v>
          </cell>
          <cell r="AV537">
            <v>3033404243</v>
          </cell>
          <cell r="AX537" t="str">
            <v>On line</v>
          </cell>
          <cell r="AY537" t="str">
            <v>CCRI, Sakrand</v>
          </cell>
        </row>
        <row r="538">
          <cell r="B538">
            <v>532</v>
          </cell>
          <cell r="C538" t="str">
            <v>Mr. Tariq Mehmood S/O Abdul Latif</v>
          </cell>
          <cell r="D538" t="str">
            <v>PSO</v>
          </cell>
          <cell r="E538">
            <v>20925</v>
          </cell>
          <cell r="F538" t="str">
            <v>Multan</v>
          </cell>
          <cell r="G538">
            <v>3066397252</v>
          </cell>
          <cell r="H538" t="str">
            <v>NBP, Timber Market Branch, Multan</v>
          </cell>
          <cell r="I538">
            <v>835</v>
          </cell>
          <cell r="J538">
            <v>42753</v>
          </cell>
          <cell r="K538">
            <v>19</v>
          </cell>
          <cell r="L538" t="str">
            <v>P</v>
          </cell>
          <cell r="M538">
            <v>51583</v>
          </cell>
          <cell r="N538">
            <v>59320.45</v>
          </cell>
          <cell r="O538">
            <v>7737.4499999999971</v>
          </cell>
          <cell r="P538">
            <v>59320.45</v>
          </cell>
          <cell r="Q538">
            <v>11864.2</v>
          </cell>
          <cell r="R538">
            <v>71185</v>
          </cell>
          <cell r="S538">
            <v>8898</v>
          </cell>
          <cell r="T538">
            <v>80083</v>
          </cell>
          <cell r="U538">
            <v>0</v>
          </cell>
          <cell r="V538">
            <v>80083</v>
          </cell>
          <cell r="W538">
            <v>0</v>
          </cell>
          <cell r="X538">
            <v>68219</v>
          </cell>
          <cell r="Y538">
            <v>68219</v>
          </cell>
          <cell r="Z538">
            <v>80083</v>
          </cell>
          <cell r="AA538">
            <v>0</v>
          </cell>
          <cell r="AB538">
            <v>68219</v>
          </cell>
          <cell r="AC538">
            <v>68219</v>
          </cell>
          <cell r="AD538">
            <v>80083</v>
          </cell>
          <cell r="AE538">
            <v>0</v>
          </cell>
          <cell r="AF538">
            <v>5116.4250000000002</v>
          </cell>
          <cell r="AG538">
            <v>73335.425000000003</v>
          </cell>
          <cell r="AH538">
            <v>14830.25</v>
          </cell>
          <cell r="AI538">
            <v>7333.5425000000005</v>
          </cell>
          <cell r="AJ538">
            <v>80668.967499999999</v>
          </cell>
          <cell r="AK538">
            <v>95499.217499999999</v>
          </cell>
          <cell r="AL538">
            <v>8066.8967499999999</v>
          </cell>
          <cell r="AM538">
            <v>88735.864249999999</v>
          </cell>
          <cell r="AN538">
            <v>0</v>
          </cell>
          <cell r="AO538">
            <v>103566.11425</v>
          </cell>
          <cell r="AP538" t="str">
            <v>PAID UP TO JANUARY 2018</v>
          </cell>
          <cell r="AQ538">
            <v>0</v>
          </cell>
          <cell r="AS538">
            <v>103566</v>
          </cell>
          <cell r="AU538" t="str">
            <v>House No.3, Street No.1, Al-Madina Town-2, Old Shujabad Road, Multan</v>
          </cell>
          <cell r="AV538" t="str">
            <v>0345-7295587</v>
          </cell>
          <cell r="AX538" t="str">
            <v>On line</v>
          </cell>
          <cell r="AY538" t="str">
            <v>CCRI, Multan</v>
          </cell>
          <cell r="BA538">
            <v>79359</v>
          </cell>
        </row>
        <row r="539">
          <cell r="B539">
            <v>533</v>
          </cell>
          <cell r="C539" t="str">
            <v>Mr. Allah Ditto S/O Muhammad Hassan</v>
          </cell>
          <cell r="D539" t="str">
            <v>Field Assistant</v>
          </cell>
          <cell r="E539">
            <v>20648</v>
          </cell>
          <cell r="F539" t="str">
            <v>Mirpur Khas</v>
          </cell>
          <cell r="G539">
            <v>3132920425</v>
          </cell>
          <cell r="H539" t="str">
            <v>NBP, Tando Jam Branch, Tando Jam</v>
          </cell>
          <cell r="I539">
            <v>177</v>
          </cell>
          <cell r="J539">
            <v>42562</v>
          </cell>
          <cell r="K539">
            <v>11</v>
          </cell>
          <cell r="L539" t="str">
            <v>P</v>
          </cell>
          <cell r="M539">
            <v>11736.724399999999</v>
          </cell>
          <cell r="N539">
            <v>13497.233059999999</v>
          </cell>
          <cell r="O539">
            <v>1760.5086599999995</v>
          </cell>
          <cell r="P539">
            <v>13497.233059999999</v>
          </cell>
          <cell r="Q539">
            <v>3374.2669000000001</v>
          </cell>
          <cell r="R539">
            <v>16871</v>
          </cell>
          <cell r="S539">
            <v>2025</v>
          </cell>
          <cell r="T539">
            <v>18896</v>
          </cell>
          <cell r="U539">
            <v>0</v>
          </cell>
          <cell r="V539">
            <v>18896</v>
          </cell>
          <cell r="W539">
            <v>1552</v>
          </cell>
          <cell r="X539">
            <v>17074</v>
          </cell>
          <cell r="Y539">
            <v>17074</v>
          </cell>
          <cell r="Z539">
            <v>20448</v>
          </cell>
          <cell r="AA539">
            <v>1707</v>
          </cell>
          <cell r="AB539">
            <v>18781</v>
          </cell>
          <cell r="AC539">
            <v>18781</v>
          </cell>
          <cell r="AD539">
            <v>22155</v>
          </cell>
          <cell r="AE539">
            <v>1707</v>
          </cell>
          <cell r="AF539">
            <v>1408.575</v>
          </cell>
          <cell r="AG539">
            <v>20189.575000000001</v>
          </cell>
          <cell r="AH539">
            <v>4217.8336250000002</v>
          </cell>
          <cell r="AI539">
            <v>2018.9575000000002</v>
          </cell>
          <cell r="AJ539">
            <v>22208.532500000001</v>
          </cell>
          <cell r="AK539">
            <v>26426.366125</v>
          </cell>
          <cell r="AL539">
            <v>2220.8532500000001</v>
          </cell>
          <cell r="AM539">
            <v>24429.385750000001</v>
          </cell>
          <cell r="AN539">
            <v>0</v>
          </cell>
          <cell r="AO539">
            <v>28647.219375000001</v>
          </cell>
          <cell r="AP539" t="str">
            <v>PAID UP TO JANUARY 2018</v>
          </cell>
          <cell r="AQ539">
            <v>0</v>
          </cell>
          <cell r="AS539">
            <v>28647</v>
          </cell>
          <cell r="AU539" t="str">
            <v>Village Muhammad Yousaf Chandio, Near Ghot Muhammad Saleh Makrani, Tandojam, Mirpur Khas, Sindh</v>
          </cell>
          <cell r="AV539">
            <v>0</v>
          </cell>
          <cell r="AX539">
            <v>0</v>
          </cell>
        </row>
        <row r="540">
          <cell r="B540">
            <v>534</v>
          </cell>
          <cell r="C540" t="str">
            <v>Mr. Sawan Khan S/O Sarfaraz Khan</v>
          </cell>
          <cell r="D540" t="str">
            <v>UDC</v>
          </cell>
          <cell r="E540">
            <v>20639</v>
          </cell>
          <cell r="F540" t="str">
            <v>D.I.Khan</v>
          </cell>
          <cell r="G540">
            <v>1300022215</v>
          </cell>
          <cell r="H540" t="str">
            <v>NBP, Sheikh Yousaf Branch, D.I.Khan</v>
          </cell>
          <cell r="I540">
            <v>1429</v>
          </cell>
          <cell r="J540">
            <v>42553</v>
          </cell>
          <cell r="K540">
            <v>11</v>
          </cell>
          <cell r="L540" t="str">
            <v>P</v>
          </cell>
          <cell r="M540">
            <v>12189.45</v>
          </cell>
          <cell r="N540">
            <v>14017.8675</v>
          </cell>
          <cell r="O540">
            <v>1828.4174999999996</v>
          </cell>
          <cell r="P540">
            <v>14017.8675</v>
          </cell>
          <cell r="Q540">
            <v>3504</v>
          </cell>
          <cell r="R540">
            <v>17522</v>
          </cell>
          <cell r="S540">
            <v>2103</v>
          </cell>
          <cell r="T540">
            <v>19625</v>
          </cell>
          <cell r="U540">
            <v>0</v>
          </cell>
          <cell r="V540">
            <v>19625</v>
          </cell>
          <cell r="W540">
            <v>0</v>
          </cell>
          <cell r="X540">
            <v>16121</v>
          </cell>
          <cell r="Y540">
            <v>16121</v>
          </cell>
          <cell r="Z540">
            <v>19625</v>
          </cell>
          <cell r="AA540">
            <v>0</v>
          </cell>
          <cell r="AB540">
            <v>16121</v>
          </cell>
          <cell r="AC540">
            <v>16121</v>
          </cell>
          <cell r="AD540">
            <v>19625</v>
          </cell>
          <cell r="AE540">
            <v>0</v>
          </cell>
          <cell r="AF540">
            <v>1209.075</v>
          </cell>
          <cell r="AG540">
            <v>17330.075000000001</v>
          </cell>
          <cell r="AH540">
            <v>4380</v>
          </cell>
          <cell r="AI540">
            <v>1733.0075000000002</v>
          </cell>
          <cell r="AJ540">
            <v>19063.0825</v>
          </cell>
          <cell r="AK540">
            <v>23443.0825</v>
          </cell>
          <cell r="AL540">
            <v>1906.30825</v>
          </cell>
          <cell r="AM540">
            <v>20969.390749999999</v>
          </cell>
          <cell r="AN540">
            <v>0</v>
          </cell>
          <cell r="AO540">
            <v>25349.390749999999</v>
          </cell>
          <cell r="AP540" t="str">
            <v>PAID UP TO JANUARY 2018 WITH ARREAR DUE TO UPGRADATION THE POST OF UDC BPS-9 TO BPS-11(from 2.7.2016 to 31.1.2018)</v>
          </cell>
          <cell r="AQ540">
            <v>18267</v>
          </cell>
          <cell r="AS540">
            <v>43616</v>
          </cell>
          <cell r="AV540">
            <v>0</v>
          </cell>
          <cell r="AX540">
            <v>0</v>
          </cell>
        </row>
        <row r="541">
          <cell r="B541">
            <v>535</v>
          </cell>
          <cell r="C541" t="str">
            <v>Mr. Zahid Iqbl Anjum S/O Abdul Qadir (Abdullah)</v>
          </cell>
          <cell r="D541" t="str">
            <v>PSO</v>
          </cell>
          <cell r="E541">
            <v>20822</v>
          </cell>
          <cell r="F541" t="str">
            <v>Multan</v>
          </cell>
          <cell r="G541">
            <v>3066397412</v>
          </cell>
          <cell r="H541" t="str">
            <v>NBP, Timber Market Branch, Multan</v>
          </cell>
          <cell r="I541">
            <v>835</v>
          </cell>
          <cell r="J541">
            <v>42736</v>
          </cell>
          <cell r="K541">
            <v>19</v>
          </cell>
          <cell r="L541" t="str">
            <v>P</v>
          </cell>
          <cell r="M541">
            <v>52748.3</v>
          </cell>
          <cell r="N541">
            <v>60660.544999999998</v>
          </cell>
          <cell r="O541">
            <v>7912.2449999999953</v>
          </cell>
          <cell r="P541">
            <v>60660.544999999998</v>
          </cell>
          <cell r="Q541">
            <v>12132</v>
          </cell>
          <cell r="R541">
            <v>72793</v>
          </cell>
          <cell r="S541">
            <v>9099</v>
          </cell>
          <cell r="T541">
            <v>81892</v>
          </cell>
          <cell r="U541">
            <v>0</v>
          </cell>
          <cell r="V541">
            <v>81892</v>
          </cell>
          <cell r="W541">
            <v>0</v>
          </cell>
          <cell r="X541">
            <v>69760</v>
          </cell>
          <cell r="Y541">
            <v>69760</v>
          </cell>
          <cell r="Z541">
            <v>81892</v>
          </cell>
          <cell r="AA541">
            <v>0</v>
          </cell>
          <cell r="AB541">
            <v>69760</v>
          </cell>
          <cell r="AC541">
            <v>69760</v>
          </cell>
          <cell r="AD541">
            <v>81892</v>
          </cell>
          <cell r="AE541">
            <v>0</v>
          </cell>
          <cell r="AF541">
            <v>5232</v>
          </cell>
          <cell r="AG541">
            <v>74992</v>
          </cell>
          <cell r="AH541">
            <v>15165</v>
          </cell>
          <cell r="AI541">
            <v>7499.2000000000007</v>
          </cell>
          <cell r="AJ541">
            <v>82491.199999999997</v>
          </cell>
          <cell r="AK541">
            <v>97656.2</v>
          </cell>
          <cell r="AL541">
            <v>8249.1200000000008</v>
          </cell>
          <cell r="AM541">
            <v>90740.319999999992</v>
          </cell>
          <cell r="AN541">
            <v>0</v>
          </cell>
          <cell r="AO541">
            <v>105905.31999999999</v>
          </cell>
          <cell r="AP541" t="str">
            <v>PAID UP TO JANUARY 2018</v>
          </cell>
          <cell r="AQ541">
            <v>0</v>
          </cell>
          <cell r="AS541">
            <v>105905</v>
          </cell>
          <cell r="AU541" t="str">
            <v>Officers Colony, Central Cotton Research Institute, Old Shujabad Road, Multan</v>
          </cell>
          <cell r="AV541" t="str">
            <v>0301-7513134/0332-7513134</v>
          </cell>
          <cell r="AX541" t="str">
            <v>On line</v>
          </cell>
          <cell r="AY541" t="str">
            <v>CCRI, Multan</v>
          </cell>
          <cell r="BA541">
            <v>81151</v>
          </cell>
        </row>
        <row r="542">
          <cell r="B542">
            <v>536</v>
          </cell>
          <cell r="C542" t="str">
            <v>Mr. Amir Ahmad S/O Gullu Khan</v>
          </cell>
          <cell r="D542" t="str">
            <v>Field Worker</v>
          </cell>
          <cell r="E542">
            <v>20821</v>
          </cell>
          <cell r="F542" t="str">
            <v>D.I.Khan</v>
          </cell>
          <cell r="G542">
            <v>4140367384</v>
          </cell>
          <cell r="H542" t="str">
            <v>NBP, Tittar Khail Branch District Lakkhi Marwat</v>
          </cell>
          <cell r="I542">
            <v>1305</v>
          </cell>
          <cell r="J542">
            <v>42735</v>
          </cell>
          <cell r="K542">
            <v>2</v>
          </cell>
          <cell r="L542" t="str">
            <v>P</v>
          </cell>
          <cell r="M542">
            <v>5137.8599999999997</v>
          </cell>
          <cell r="N542">
            <v>5908.5389999999989</v>
          </cell>
          <cell r="O542">
            <v>770.67899999999918</v>
          </cell>
          <cell r="P542">
            <v>5908.5389999999989</v>
          </cell>
          <cell r="Q542">
            <v>1477</v>
          </cell>
          <cell r="R542">
            <v>7386</v>
          </cell>
          <cell r="S542">
            <v>886</v>
          </cell>
          <cell r="T542">
            <v>8272</v>
          </cell>
          <cell r="U542">
            <v>0</v>
          </cell>
          <cell r="V542">
            <v>8272</v>
          </cell>
          <cell r="X542">
            <v>6795</v>
          </cell>
          <cell r="Y542">
            <v>6795</v>
          </cell>
          <cell r="Z542">
            <v>8272</v>
          </cell>
          <cell r="AB542">
            <v>6795</v>
          </cell>
          <cell r="AC542">
            <v>6795</v>
          </cell>
          <cell r="AD542">
            <v>8272</v>
          </cell>
          <cell r="AE542">
            <v>0</v>
          </cell>
          <cell r="AF542">
            <v>509.625</v>
          </cell>
          <cell r="AG542">
            <v>7304.625</v>
          </cell>
          <cell r="AH542">
            <v>1846.25</v>
          </cell>
          <cell r="AI542">
            <v>730.46250000000009</v>
          </cell>
          <cell r="AJ542">
            <v>8035.0874999999996</v>
          </cell>
          <cell r="AK542">
            <v>9881.3374999999996</v>
          </cell>
          <cell r="AL542">
            <v>803.50874999999996</v>
          </cell>
          <cell r="AM542">
            <v>8838.5962499999987</v>
          </cell>
          <cell r="AN542">
            <v>0</v>
          </cell>
          <cell r="AO542">
            <v>10684.846249999999</v>
          </cell>
          <cell r="AP542" t="str">
            <v>PAID UP TO JANUARY 2018</v>
          </cell>
          <cell r="AQ542">
            <v>0</v>
          </cell>
          <cell r="AS542">
            <v>10685</v>
          </cell>
          <cell r="AU542" t="str">
            <v>Baday Khail, Tatter Khel, Gulli Jan, P.O. Tattar Khel, Tehsil &amp; District Lakki Marwat.</v>
          </cell>
          <cell r="AV542" t="str">
            <v>0345-9891737</v>
          </cell>
          <cell r="AX542">
            <v>0</v>
          </cell>
        </row>
        <row r="543">
          <cell r="B543">
            <v>537</v>
          </cell>
          <cell r="C543" t="str">
            <v>Mst. Salar Sultana D/O Jalal Ud-Din</v>
          </cell>
          <cell r="D543" t="str">
            <v>Office Superintendent</v>
          </cell>
          <cell r="E543">
            <v>9529</v>
          </cell>
          <cell r="F543" t="str">
            <v>Khi/Diffrnt</v>
          </cell>
          <cell r="G543">
            <v>4139270570</v>
          </cell>
          <cell r="H543" t="str">
            <v>NBP, Model Colony, Malir, Karachi</v>
          </cell>
          <cell r="I543">
            <v>1070</v>
          </cell>
          <cell r="J543">
            <v>31444</v>
          </cell>
          <cell r="K543">
            <v>17</v>
          </cell>
          <cell r="L543" t="str">
            <v>F</v>
          </cell>
          <cell r="M543">
            <v>3570</v>
          </cell>
          <cell r="N543">
            <v>0</v>
          </cell>
          <cell r="O543">
            <v>-1320</v>
          </cell>
          <cell r="P543">
            <v>2250</v>
          </cell>
          <cell r="Q543">
            <v>450</v>
          </cell>
          <cell r="R543">
            <v>2700</v>
          </cell>
          <cell r="S543">
            <v>450</v>
          </cell>
          <cell r="T543">
            <v>3150</v>
          </cell>
          <cell r="U543">
            <v>540</v>
          </cell>
          <cell r="V543">
            <v>3690</v>
          </cell>
          <cell r="W543">
            <v>324</v>
          </cell>
          <cell r="X543">
            <v>3564</v>
          </cell>
          <cell r="Y543">
            <v>3750</v>
          </cell>
          <cell r="Z543">
            <v>4200</v>
          </cell>
          <cell r="AA543">
            <v>375</v>
          </cell>
          <cell r="AB543">
            <v>4125</v>
          </cell>
          <cell r="AC543">
            <v>4500</v>
          </cell>
          <cell r="AD543">
            <v>4950</v>
          </cell>
          <cell r="AE543">
            <v>750</v>
          </cell>
          <cell r="AF543">
            <v>337.5</v>
          </cell>
          <cell r="AG543">
            <v>4837.5</v>
          </cell>
          <cell r="AH543">
            <v>562.5</v>
          </cell>
          <cell r="AI543">
            <v>483.75</v>
          </cell>
          <cell r="AJ543">
            <v>5321.25</v>
          </cell>
          <cell r="AK543">
            <v>5883.75</v>
          </cell>
          <cell r="AL543">
            <v>532.125</v>
          </cell>
          <cell r="AM543">
            <v>5853.375</v>
          </cell>
          <cell r="AN543">
            <v>0</v>
          </cell>
          <cell r="AO543">
            <v>6415.875</v>
          </cell>
          <cell r="AP543" t="str">
            <v>PAID UP TO JANUARY 2018</v>
          </cell>
          <cell r="AQ543">
            <v>0</v>
          </cell>
          <cell r="AS543">
            <v>6416</v>
          </cell>
          <cell r="AV543">
            <v>0</v>
          </cell>
          <cell r="AX543">
            <v>0</v>
          </cell>
        </row>
        <row r="544">
          <cell r="B544">
            <v>538</v>
          </cell>
          <cell r="C544" t="str">
            <v>Mr. Muhammad Juman Lashari S/O Dodoo Lashari</v>
          </cell>
          <cell r="D544" t="str">
            <v>Beldar</v>
          </cell>
          <cell r="E544">
            <v>20449</v>
          </cell>
          <cell r="F544" t="str">
            <v>Sakrand</v>
          </cell>
          <cell r="G544">
            <v>3111134467</v>
          </cell>
          <cell r="H544" t="str">
            <v>NBP, Sakrand (Sindh)</v>
          </cell>
          <cell r="I544">
            <v>56</v>
          </cell>
          <cell r="J544">
            <v>42364</v>
          </cell>
          <cell r="K544">
            <v>2</v>
          </cell>
          <cell r="L544" t="str">
            <v>P</v>
          </cell>
          <cell r="M544">
            <v>6485.8</v>
          </cell>
          <cell r="N544">
            <v>7458.67</v>
          </cell>
          <cell r="O544">
            <v>972.86999999999989</v>
          </cell>
          <cell r="P544">
            <v>7458.67</v>
          </cell>
          <cell r="Q544">
            <v>1864.73</v>
          </cell>
          <cell r="R544">
            <v>9323</v>
          </cell>
          <cell r="S544">
            <v>1119</v>
          </cell>
          <cell r="T544">
            <v>10442</v>
          </cell>
          <cell r="U544">
            <v>0</v>
          </cell>
          <cell r="V544">
            <v>10442</v>
          </cell>
          <cell r="W544">
            <v>858</v>
          </cell>
          <cell r="X544">
            <v>9435</v>
          </cell>
          <cell r="Y544">
            <v>9435</v>
          </cell>
          <cell r="Z544">
            <v>11300</v>
          </cell>
          <cell r="AA544">
            <v>944</v>
          </cell>
          <cell r="AB544">
            <v>10379</v>
          </cell>
          <cell r="AC544">
            <v>10379</v>
          </cell>
          <cell r="AD544">
            <v>12244</v>
          </cell>
          <cell r="AE544">
            <v>944</v>
          </cell>
          <cell r="AF544">
            <v>778.42499999999995</v>
          </cell>
          <cell r="AG544">
            <v>11157.424999999999</v>
          </cell>
          <cell r="AH544">
            <v>2330.9124999999999</v>
          </cell>
          <cell r="AI544">
            <v>1115.7425000000001</v>
          </cell>
          <cell r="AJ544">
            <v>12273.1675</v>
          </cell>
          <cell r="AK544">
            <v>14604.08</v>
          </cell>
          <cell r="AL544">
            <v>1227.31675</v>
          </cell>
          <cell r="AM544">
            <v>13500.48425</v>
          </cell>
          <cell r="AN544">
            <v>0</v>
          </cell>
          <cell r="AO544">
            <v>15831.39675</v>
          </cell>
          <cell r="AP544" t="str">
            <v>PAID UP TO JANUARY 2018</v>
          </cell>
          <cell r="AQ544">
            <v>0</v>
          </cell>
          <cell r="AS544">
            <v>15831</v>
          </cell>
          <cell r="AV544">
            <v>0</v>
          </cell>
          <cell r="AX544">
            <v>0</v>
          </cell>
        </row>
        <row r="545">
          <cell r="B545">
            <v>539</v>
          </cell>
          <cell r="C545" t="str">
            <v>Mr. Muhammad Suleman Rahoo S/O Dado Khan</v>
          </cell>
          <cell r="D545" t="str">
            <v>Field Jamadar</v>
          </cell>
          <cell r="E545">
            <v>24128</v>
          </cell>
          <cell r="F545" t="str">
            <v>Sakrand</v>
          </cell>
          <cell r="G545">
            <v>1300042589</v>
          </cell>
          <cell r="H545" t="str">
            <v>NPB, Sakrand (Sindh)</v>
          </cell>
          <cell r="I545">
            <v>56</v>
          </cell>
          <cell r="J545">
            <v>42247</v>
          </cell>
          <cell r="K545">
            <v>2</v>
          </cell>
          <cell r="L545" t="str">
            <v>P</v>
          </cell>
          <cell r="M545">
            <v>4753.6880000000001</v>
          </cell>
          <cell r="N545">
            <v>5466.7411999999995</v>
          </cell>
          <cell r="O545">
            <v>713.05319999999938</v>
          </cell>
          <cell r="P545">
            <v>5466.7411999999995</v>
          </cell>
          <cell r="Q545">
            <v>1366.68</v>
          </cell>
          <cell r="R545">
            <v>6833</v>
          </cell>
          <cell r="S545">
            <v>820</v>
          </cell>
          <cell r="T545">
            <v>7653</v>
          </cell>
          <cell r="U545">
            <v>0</v>
          </cell>
          <cell r="V545">
            <v>7653</v>
          </cell>
          <cell r="W545">
            <v>629</v>
          </cell>
          <cell r="X545">
            <v>6915</v>
          </cell>
          <cell r="Y545">
            <v>6915</v>
          </cell>
          <cell r="Z545">
            <v>8282</v>
          </cell>
          <cell r="AA545">
            <v>692</v>
          </cell>
          <cell r="AB545">
            <v>7607</v>
          </cell>
          <cell r="AC545">
            <v>7607</v>
          </cell>
          <cell r="AD545">
            <v>8974</v>
          </cell>
          <cell r="AE545">
            <v>692</v>
          </cell>
          <cell r="AF545">
            <v>570.52499999999998</v>
          </cell>
          <cell r="AG545">
            <v>8177.5249999999996</v>
          </cell>
          <cell r="AH545">
            <v>1708.3500000000001</v>
          </cell>
          <cell r="AI545">
            <v>817.75250000000005</v>
          </cell>
          <cell r="AJ545">
            <v>8995.2775000000001</v>
          </cell>
          <cell r="AK545">
            <v>10703.627500000001</v>
          </cell>
          <cell r="AL545">
            <v>899.52775000000008</v>
          </cell>
          <cell r="AM545">
            <v>9894.8052499999994</v>
          </cell>
          <cell r="AN545">
            <v>0</v>
          </cell>
          <cell r="AO545">
            <v>11603.15525</v>
          </cell>
          <cell r="AP545" t="str">
            <v>PAID UP TO JANUARY 2018</v>
          </cell>
          <cell r="AQ545">
            <v>0</v>
          </cell>
          <cell r="AS545">
            <v>11603</v>
          </cell>
          <cell r="AV545">
            <v>0</v>
          </cell>
          <cell r="AX545">
            <v>0</v>
          </cell>
        </row>
        <row r="546">
          <cell r="B546">
            <v>540</v>
          </cell>
          <cell r="C546" t="str">
            <v>Mst. Shamim Bibi Wd/O Muhammad Riaz</v>
          </cell>
          <cell r="D546" t="str">
            <v>Naib Qasid</v>
          </cell>
          <cell r="E546">
            <v>23017</v>
          </cell>
          <cell r="F546" t="str">
            <v>Multan</v>
          </cell>
          <cell r="G546">
            <v>3132916985</v>
          </cell>
          <cell r="H546" t="str">
            <v>NBP, Timber Market Branch, Multan</v>
          </cell>
          <cell r="I546">
            <v>835</v>
          </cell>
          <cell r="J546">
            <v>42451</v>
          </cell>
          <cell r="K546">
            <v>2</v>
          </cell>
          <cell r="L546" t="str">
            <v>F</v>
          </cell>
          <cell r="M546">
            <v>4912.25</v>
          </cell>
          <cell r="N546">
            <v>8473.6312499999985</v>
          </cell>
          <cell r="O546">
            <v>3561.3812499999985</v>
          </cell>
          <cell r="P546">
            <v>8473.6312499999985</v>
          </cell>
          <cell r="Q546">
            <v>2117.9</v>
          </cell>
          <cell r="R546">
            <v>10592</v>
          </cell>
          <cell r="S546">
            <v>1271</v>
          </cell>
          <cell r="T546">
            <v>11863</v>
          </cell>
          <cell r="U546">
            <v>0</v>
          </cell>
          <cell r="V546">
            <v>11863</v>
          </cell>
          <cell r="W546">
            <v>975</v>
          </cell>
          <cell r="X546">
            <v>10720</v>
          </cell>
          <cell r="Y546">
            <v>10720</v>
          </cell>
          <cell r="Z546">
            <v>12838</v>
          </cell>
          <cell r="AA546">
            <v>1072</v>
          </cell>
          <cell r="AB546">
            <v>11792</v>
          </cell>
          <cell r="AC546">
            <v>11792</v>
          </cell>
          <cell r="AD546">
            <v>13910</v>
          </cell>
          <cell r="AE546">
            <v>1072</v>
          </cell>
          <cell r="AF546">
            <v>884.4</v>
          </cell>
          <cell r="AG546">
            <v>12676.4</v>
          </cell>
          <cell r="AH546">
            <v>2647.375</v>
          </cell>
          <cell r="AI546">
            <v>1267.6400000000001</v>
          </cell>
          <cell r="AJ546">
            <v>13944.039999999999</v>
          </cell>
          <cell r="AK546">
            <v>16591.415000000001</v>
          </cell>
          <cell r="AL546">
            <v>1394.404</v>
          </cell>
          <cell r="AM546">
            <v>15338.444</v>
          </cell>
          <cell r="AN546">
            <v>0</v>
          </cell>
          <cell r="AO546">
            <v>17985.819</v>
          </cell>
          <cell r="AP546" t="str">
            <v>PAID UP TO JANUARY 2018</v>
          </cell>
          <cell r="AQ546">
            <v>0</v>
          </cell>
          <cell r="AS546">
            <v>17986</v>
          </cell>
          <cell r="AU546" t="str">
            <v>Basti Gareeb Abad, Jangal Khan Muhammad Wala, P.O. Farooq Pura, Multan</v>
          </cell>
          <cell r="AV546" t="str">
            <v>0302-7347735</v>
          </cell>
          <cell r="AX546" t="str">
            <v>On line</v>
          </cell>
          <cell r="AY546" t="str">
            <v>CCRI, Multan</v>
          </cell>
          <cell r="AZ546">
            <v>482511</v>
          </cell>
          <cell r="BA546">
            <v>9824.5</v>
          </cell>
        </row>
        <row r="547">
          <cell r="B547">
            <v>541</v>
          </cell>
          <cell r="C547" t="str">
            <v>Mr. Muhammad Tahir S/O Muhammad Sadiq</v>
          </cell>
          <cell r="D547" t="str">
            <v>SSO</v>
          </cell>
          <cell r="E547">
            <v>20843</v>
          </cell>
          <cell r="F547" t="str">
            <v>Multan</v>
          </cell>
          <cell r="G547" t="str">
            <v>908220-4</v>
          </cell>
          <cell r="H547" t="str">
            <v>NBP, Timber Market Branch, Multan</v>
          </cell>
          <cell r="I547">
            <v>835</v>
          </cell>
          <cell r="J547">
            <v>42757</v>
          </cell>
          <cell r="K547">
            <v>18</v>
          </cell>
          <cell r="L547" t="str">
            <v>P</v>
          </cell>
          <cell r="M547">
            <v>41810</v>
          </cell>
          <cell r="N547">
            <v>48081.499999999993</v>
          </cell>
          <cell r="O547">
            <v>6271.4999999999927</v>
          </cell>
          <cell r="P547">
            <v>48081.499999999993</v>
          </cell>
          <cell r="Q547">
            <v>9616</v>
          </cell>
          <cell r="R547">
            <v>57698</v>
          </cell>
          <cell r="S547">
            <v>7212</v>
          </cell>
          <cell r="T547">
            <v>64910</v>
          </cell>
          <cell r="U547">
            <v>0</v>
          </cell>
          <cell r="V547">
            <v>64910</v>
          </cell>
          <cell r="X547">
            <v>55294</v>
          </cell>
          <cell r="Y547">
            <v>55294</v>
          </cell>
          <cell r="Z547">
            <v>64910</v>
          </cell>
          <cell r="AB547">
            <v>55294</v>
          </cell>
          <cell r="AC547">
            <v>55294</v>
          </cell>
          <cell r="AD547">
            <v>64910</v>
          </cell>
          <cell r="AE547">
            <v>0</v>
          </cell>
          <cell r="AF547">
            <v>4147.05</v>
          </cell>
          <cell r="AG547">
            <v>59441.05</v>
          </cell>
          <cell r="AH547">
            <v>12020</v>
          </cell>
          <cell r="AI547">
            <v>5944.1050000000005</v>
          </cell>
          <cell r="AJ547">
            <v>65385.155000000006</v>
          </cell>
          <cell r="AK547">
            <v>77405.154999999999</v>
          </cell>
          <cell r="AL547">
            <v>6538.5155000000013</v>
          </cell>
          <cell r="AM547">
            <v>71923.670500000007</v>
          </cell>
          <cell r="AN547">
            <v>0</v>
          </cell>
          <cell r="AO547">
            <v>83943.670500000007</v>
          </cell>
          <cell r="AP547" t="str">
            <v>PAID UP TO JANUARY 2018</v>
          </cell>
          <cell r="AQ547">
            <v>0</v>
          </cell>
          <cell r="AS547">
            <v>83944</v>
          </cell>
          <cell r="AU547" t="str">
            <v>43-B, Gulshan--e-Sakhi Sultan Colony, Surajmiani Road, Multan</v>
          </cell>
          <cell r="AV547" t="str">
            <v>0300-9667713</v>
          </cell>
          <cell r="AX547" t="str">
            <v>On line</v>
          </cell>
          <cell r="AY547" t="str">
            <v>CCRI, Multan</v>
          </cell>
        </row>
        <row r="548">
          <cell r="B548">
            <v>542</v>
          </cell>
          <cell r="C548" t="str">
            <v xml:space="preserve">Dr. Dilbagh Muhammad  S/O Taj Muhammad </v>
          </cell>
          <cell r="D548" t="str">
            <v>PSO</v>
          </cell>
          <cell r="E548">
            <v>20708</v>
          </cell>
          <cell r="F548" t="str">
            <v>Multan</v>
          </cell>
          <cell r="G548">
            <v>1309033589</v>
          </cell>
          <cell r="H548" t="str">
            <v>NBP, Timber Market Branch, Multan</v>
          </cell>
          <cell r="I548">
            <v>835</v>
          </cell>
          <cell r="J548">
            <v>42622</v>
          </cell>
          <cell r="K548">
            <v>19</v>
          </cell>
          <cell r="L548" t="str">
            <v>P</v>
          </cell>
          <cell r="M548">
            <v>52748</v>
          </cell>
          <cell r="N548">
            <v>60660.2</v>
          </cell>
          <cell r="O548">
            <v>7912.1999999999971</v>
          </cell>
          <cell r="P548">
            <v>60660.2</v>
          </cell>
          <cell r="Q548">
            <v>12132.2</v>
          </cell>
          <cell r="R548">
            <v>72792</v>
          </cell>
          <cell r="S548">
            <v>9099</v>
          </cell>
          <cell r="T548">
            <v>81891</v>
          </cell>
          <cell r="U548">
            <v>0</v>
          </cell>
          <cell r="V548">
            <v>81891</v>
          </cell>
          <cell r="X548">
            <v>69759</v>
          </cell>
          <cell r="Y548">
            <v>69759</v>
          </cell>
          <cell r="Z548">
            <v>81891</v>
          </cell>
          <cell r="AB548">
            <v>69759</v>
          </cell>
          <cell r="AC548">
            <v>69759</v>
          </cell>
          <cell r="AD548">
            <v>81891</v>
          </cell>
          <cell r="AE548">
            <v>0</v>
          </cell>
          <cell r="AF548">
            <v>5231.9250000000002</v>
          </cell>
          <cell r="AG548">
            <v>74990.925000000003</v>
          </cell>
          <cell r="AH548">
            <v>15165.25</v>
          </cell>
          <cell r="AI548">
            <v>7499.0925000000007</v>
          </cell>
          <cell r="AJ548">
            <v>82490.017500000002</v>
          </cell>
          <cell r="AK548">
            <v>97655.267500000002</v>
          </cell>
          <cell r="AL548">
            <v>8249.0017500000013</v>
          </cell>
          <cell r="AM548">
            <v>90739.019249999998</v>
          </cell>
          <cell r="AN548">
            <v>0</v>
          </cell>
          <cell r="AO548">
            <v>105904.26925</v>
          </cell>
          <cell r="AP548" t="str">
            <v>PAID UP TO JANUARY 2018</v>
          </cell>
          <cell r="AQ548">
            <v>0</v>
          </cell>
          <cell r="AS548">
            <v>105904</v>
          </cell>
          <cell r="AU548" t="str">
            <v>House No 2/1/2-XIV, Mohallah Madina Town No.2, Old Shujah Abad Road, Multan</v>
          </cell>
          <cell r="AV548" t="str">
            <v>0300-7196987</v>
          </cell>
          <cell r="AX548" t="str">
            <v>On line</v>
          </cell>
          <cell r="AY548" t="str">
            <v>CCRI, Multan</v>
          </cell>
          <cell r="BA548">
            <v>81151</v>
          </cell>
        </row>
        <row r="549">
          <cell r="B549">
            <v>543</v>
          </cell>
          <cell r="C549" t="str">
            <v xml:space="preserve">Mr. Muhammad Anwar S/O Allah Ditta </v>
          </cell>
          <cell r="D549" t="str">
            <v>Beldar</v>
          </cell>
          <cell r="E549">
            <v>25928</v>
          </cell>
          <cell r="F549" t="str">
            <v>Sahiwal</v>
          </cell>
          <cell r="G549">
            <v>3037163228</v>
          </cell>
          <cell r="H549" t="str">
            <v>NBP, City Branch High Street Sahiwal (Khewat No. 693</v>
          </cell>
          <cell r="I549">
            <v>536</v>
          </cell>
          <cell r="J549" t="str">
            <v>9/16.2015</v>
          </cell>
          <cell r="K549">
            <v>2</v>
          </cell>
          <cell r="L549" t="str">
            <v>P</v>
          </cell>
          <cell r="M549">
            <v>4926.5</v>
          </cell>
          <cell r="N549">
            <v>5665.4749999999995</v>
          </cell>
          <cell r="O549">
            <v>738.97499999999945</v>
          </cell>
          <cell r="P549">
            <v>5665.4749999999995</v>
          </cell>
          <cell r="Q549">
            <v>1416.3687499999999</v>
          </cell>
          <cell r="R549">
            <v>7082</v>
          </cell>
          <cell r="S549">
            <v>850</v>
          </cell>
          <cell r="T549">
            <v>7932</v>
          </cell>
          <cell r="U549">
            <v>0</v>
          </cell>
          <cell r="V549">
            <v>7932</v>
          </cell>
          <cell r="W549">
            <v>652</v>
          </cell>
          <cell r="X549">
            <v>7168</v>
          </cell>
          <cell r="Y549">
            <v>7168</v>
          </cell>
          <cell r="Z549">
            <v>8584</v>
          </cell>
          <cell r="AA549">
            <v>717</v>
          </cell>
          <cell r="AB549">
            <v>7885</v>
          </cell>
          <cell r="AC549">
            <v>7885</v>
          </cell>
          <cell r="AD549">
            <v>9301</v>
          </cell>
          <cell r="AE549">
            <v>717</v>
          </cell>
          <cell r="AF549">
            <v>591.375</v>
          </cell>
          <cell r="AG549">
            <v>8476.375</v>
          </cell>
          <cell r="AH549">
            <v>1770.4609374999998</v>
          </cell>
          <cell r="AI549">
            <v>847.63750000000005</v>
          </cell>
          <cell r="AJ549">
            <v>9324.0125000000007</v>
          </cell>
          <cell r="AK549">
            <v>11094.473437500001</v>
          </cell>
          <cell r="AL549">
            <v>932.40125000000012</v>
          </cell>
          <cell r="AM549">
            <v>10256.413750000002</v>
          </cell>
          <cell r="AN549">
            <v>0</v>
          </cell>
          <cell r="AO549">
            <v>12026.874687500002</v>
          </cell>
          <cell r="AP549" t="str">
            <v>PAID UP TO JANUARY 2018</v>
          </cell>
          <cell r="AQ549">
            <v>0</v>
          </cell>
          <cell r="AS549">
            <v>12027</v>
          </cell>
          <cell r="AU549" t="str">
            <v>Chak No.89/9, PO Same, Tehsil and District Sahiwal</v>
          </cell>
          <cell r="AV549" t="str">
            <v>0343-6768114</v>
          </cell>
          <cell r="AX549" t="str">
            <v>On line</v>
          </cell>
          <cell r="AY549" t="str">
            <v>CRS, Sahiwal</v>
          </cell>
        </row>
        <row r="550">
          <cell r="B550">
            <v>544</v>
          </cell>
          <cell r="C550" t="str">
            <v>Mr. Muhammad Jaffar S/O Wali Muhammad</v>
          </cell>
          <cell r="D550" t="str">
            <v>Superintendent</v>
          </cell>
          <cell r="E550">
            <v>20911</v>
          </cell>
          <cell r="F550" t="str">
            <v>Multan</v>
          </cell>
          <cell r="G550">
            <v>3066397047</v>
          </cell>
          <cell r="H550" t="str">
            <v>NBP, Timber Market Branch, Multan</v>
          </cell>
          <cell r="I550">
            <v>835</v>
          </cell>
          <cell r="J550">
            <v>42825</v>
          </cell>
          <cell r="K550">
            <v>16</v>
          </cell>
          <cell r="L550" t="str">
            <v>P</v>
          </cell>
          <cell r="M550">
            <v>17126.45</v>
          </cell>
          <cell r="N550">
            <v>19695.4175</v>
          </cell>
          <cell r="O550">
            <v>2568.9674999999988</v>
          </cell>
          <cell r="P550">
            <v>19695.4175</v>
          </cell>
          <cell r="Q550">
            <v>3939.0835000000002</v>
          </cell>
          <cell r="R550">
            <v>23635</v>
          </cell>
          <cell r="S550">
            <v>2954</v>
          </cell>
          <cell r="T550">
            <v>26589</v>
          </cell>
          <cell r="U550">
            <v>0</v>
          </cell>
          <cell r="V550">
            <v>26589</v>
          </cell>
          <cell r="W550">
            <v>0</v>
          </cell>
          <cell r="X550">
            <v>22650</v>
          </cell>
          <cell r="Y550">
            <v>22650</v>
          </cell>
          <cell r="Z550">
            <v>26589</v>
          </cell>
          <cell r="AA550">
            <v>0</v>
          </cell>
          <cell r="AB550">
            <v>22650</v>
          </cell>
          <cell r="AC550">
            <v>22650</v>
          </cell>
          <cell r="AD550">
            <v>26589</v>
          </cell>
          <cell r="AE550">
            <v>0</v>
          </cell>
          <cell r="AF550">
            <v>1698.75</v>
          </cell>
          <cell r="AG550">
            <v>24348.75</v>
          </cell>
          <cell r="AH550">
            <v>4923.8543749999999</v>
          </cell>
          <cell r="AI550">
            <v>2434.875</v>
          </cell>
          <cell r="AJ550">
            <v>26783.625</v>
          </cell>
          <cell r="AK550">
            <v>31707.479374999999</v>
          </cell>
          <cell r="AL550">
            <v>2678.3625000000002</v>
          </cell>
          <cell r="AM550">
            <v>29461.987499999999</v>
          </cell>
          <cell r="AN550">
            <v>0</v>
          </cell>
          <cell r="AO550">
            <v>34385.841874999998</v>
          </cell>
          <cell r="AP550" t="str">
            <v>PAID UP TO JANUARY 2018</v>
          </cell>
          <cell r="AQ550">
            <v>0</v>
          </cell>
          <cell r="AS550">
            <v>34386</v>
          </cell>
          <cell r="AU550" t="str">
            <v>H.No. 817 Ward No.09, Out Side Bohar Gate, Pul Shuwala, Multan</v>
          </cell>
          <cell r="AV550" t="str">
            <v>0331-7031169</v>
          </cell>
          <cell r="AX550" t="str">
            <v>On line</v>
          </cell>
          <cell r="AY550" t="str">
            <v>HQ, PCCC</v>
          </cell>
        </row>
        <row r="551">
          <cell r="B551">
            <v>545</v>
          </cell>
          <cell r="C551" t="str">
            <v xml:space="preserve">Mr. Masood Shafi S/O Sheikh Muhammad Shafi </v>
          </cell>
          <cell r="D551" t="str">
            <v>PRO</v>
          </cell>
          <cell r="E551">
            <v>20889</v>
          </cell>
          <cell r="F551" t="str">
            <v>Multan</v>
          </cell>
          <cell r="G551">
            <v>1309063662</v>
          </cell>
          <cell r="H551" t="str">
            <v>NBP, Timber Market Branch, Multan</v>
          </cell>
          <cell r="I551">
            <v>835</v>
          </cell>
          <cell r="J551">
            <v>42803</v>
          </cell>
          <cell r="K551">
            <v>17</v>
          </cell>
          <cell r="L551" t="str">
            <v>P</v>
          </cell>
          <cell r="M551">
            <v>30016</v>
          </cell>
          <cell r="N551">
            <v>34518.399999999994</v>
          </cell>
          <cell r="O551">
            <v>4502.3999999999942</v>
          </cell>
          <cell r="P551">
            <v>34518.399999999994</v>
          </cell>
          <cell r="Q551">
            <v>6904</v>
          </cell>
          <cell r="R551">
            <v>41422</v>
          </cell>
          <cell r="S551">
            <v>5178</v>
          </cell>
          <cell r="T551">
            <v>46600</v>
          </cell>
          <cell r="U551">
            <v>0</v>
          </cell>
          <cell r="V551">
            <v>46600</v>
          </cell>
          <cell r="X551">
            <v>39696</v>
          </cell>
          <cell r="Y551">
            <v>39696</v>
          </cell>
          <cell r="Z551">
            <v>46600</v>
          </cell>
          <cell r="AB551">
            <v>39696</v>
          </cell>
          <cell r="AC551">
            <v>39696</v>
          </cell>
          <cell r="AD551">
            <v>46600</v>
          </cell>
          <cell r="AE551">
            <v>0</v>
          </cell>
          <cell r="AF551">
            <v>2977.2</v>
          </cell>
          <cell r="AG551">
            <v>42673.2</v>
          </cell>
          <cell r="AH551">
            <v>8630</v>
          </cell>
          <cell r="AI551">
            <v>4267.32</v>
          </cell>
          <cell r="AJ551">
            <v>46940.52</v>
          </cell>
          <cell r="AK551">
            <v>55570.52</v>
          </cell>
          <cell r="AL551">
            <v>4694.0519999999997</v>
          </cell>
          <cell r="AM551">
            <v>51634.572</v>
          </cell>
          <cell r="AN551">
            <v>0</v>
          </cell>
          <cell r="AO551">
            <v>60264.572</v>
          </cell>
          <cell r="AP551" t="str">
            <v>PAID UP TO JANUARY 2018</v>
          </cell>
          <cell r="AQ551">
            <v>0</v>
          </cell>
          <cell r="AS551">
            <v>60265</v>
          </cell>
          <cell r="AU551" t="str">
            <v>Out Side Bohar Gate, House No. 3097,Ward No.8 Muslim, Muhallah Ban Loharan, Circular Road, Multan</v>
          </cell>
          <cell r="AV551" t="str">
            <v>0300-7339622</v>
          </cell>
          <cell r="AX551" t="str">
            <v>On line</v>
          </cell>
          <cell r="AY551" t="str">
            <v>CCRI, Multan</v>
          </cell>
        </row>
        <row r="552">
          <cell r="B552">
            <v>546</v>
          </cell>
          <cell r="C552" t="str">
            <v xml:space="preserve">Mr. Muhammad Saleem S/O Muhammad Rafiq </v>
          </cell>
          <cell r="D552" t="str">
            <v>Office Assistant</v>
          </cell>
          <cell r="E552">
            <v>24504</v>
          </cell>
          <cell r="F552" t="str">
            <v>Khi/P.I.D.C</v>
          </cell>
          <cell r="G552" t="str">
            <v>19173-5</v>
          </cell>
          <cell r="H552" t="str">
            <v>N.B.P PIDC House Branch, Karachi</v>
          </cell>
          <cell r="I552">
            <v>50</v>
          </cell>
          <cell r="J552">
            <v>42711</v>
          </cell>
          <cell r="K552">
            <v>14</v>
          </cell>
          <cell r="L552" t="str">
            <v>P</v>
          </cell>
          <cell r="M552">
            <v>14259.7</v>
          </cell>
          <cell r="N552">
            <v>16398.654999999999</v>
          </cell>
          <cell r="O552">
            <v>2138.9549999999981</v>
          </cell>
          <cell r="P552">
            <v>16398.654999999999</v>
          </cell>
          <cell r="Q552">
            <v>4099.66</v>
          </cell>
          <cell r="R552">
            <v>20498</v>
          </cell>
          <cell r="S552">
            <v>2460</v>
          </cell>
          <cell r="T552">
            <v>22958</v>
          </cell>
          <cell r="U552">
            <v>0</v>
          </cell>
          <cell r="V552">
            <v>22958</v>
          </cell>
          <cell r="W552">
            <v>0</v>
          </cell>
          <cell r="X552">
            <v>18858</v>
          </cell>
          <cell r="Y552">
            <v>18858</v>
          </cell>
          <cell r="Z552">
            <v>22958</v>
          </cell>
          <cell r="AA552">
            <v>0</v>
          </cell>
          <cell r="AB552">
            <v>18858</v>
          </cell>
          <cell r="AC552">
            <v>18858</v>
          </cell>
          <cell r="AD552">
            <v>22958</v>
          </cell>
          <cell r="AE552">
            <v>0</v>
          </cell>
          <cell r="AF552">
            <v>1414.35</v>
          </cell>
          <cell r="AG552">
            <v>20272.349999999999</v>
          </cell>
          <cell r="AH552">
            <v>5124.5749999999998</v>
          </cell>
          <cell r="AI552">
            <v>2027.2349999999999</v>
          </cell>
          <cell r="AJ552">
            <v>22299.584999999999</v>
          </cell>
          <cell r="AK552">
            <v>27424.16</v>
          </cell>
          <cell r="AL552">
            <v>2229.9585000000002</v>
          </cell>
          <cell r="AM552">
            <v>24529.5435</v>
          </cell>
          <cell r="AN552">
            <v>0</v>
          </cell>
          <cell r="AO552">
            <v>29654.1185</v>
          </cell>
          <cell r="AP552" t="str">
            <v>PAID UP TO JANUARY 2018</v>
          </cell>
          <cell r="AQ552">
            <v>0</v>
          </cell>
          <cell r="AS552">
            <v>29654</v>
          </cell>
          <cell r="AU552" t="str">
            <v>House No. SC-65, Darus Salam Cooperative Housing Society, Korangi Crossing, Sector 31/F, Karachi</v>
          </cell>
          <cell r="AV552" t="str">
            <v>0333-2172648</v>
          </cell>
          <cell r="AX552" t="str">
            <v>On line</v>
          </cell>
          <cell r="AY552" t="str">
            <v>HQ, PCCC</v>
          </cell>
        </row>
        <row r="553">
          <cell r="B553">
            <v>547</v>
          </cell>
          <cell r="C553" t="str">
            <v>Mr. Abid Ali S/O Farzand Ali</v>
          </cell>
          <cell r="D553" t="str">
            <v>Naib Qasid</v>
          </cell>
          <cell r="E553">
            <v>21478</v>
          </cell>
          <cell r="F553" t="str">
            <v>Khi/Diffrnt</v>
          </cell>
          <cell r="G553">
            <v>4139075666</v>
          </cell>
          <cell r="H553" t="str">
            <v>N.B.P Rahimabad C-6, Block 10,F.B.Area, Karachi.</v>
          </cell>
          <cell r="I553">
            <v>256</v>
          </cell>
          <cell r="J553">
            <v>42766</v>
          </cell>
          <cell r="K553">
            <v>2</v>
          </cell>
          <cell r="L553" t="str">
            <v>P</v>
          </cell>
          <cell r="M553">
            <v>8174.0749999999998</v>
          </cell>
          <cell r="N553">
            <v>9400.1862499999988</v>
          </cell>
          <cell r="O553">
            <v>1226.111249999999</v>
          </cell>
          <cell r="P553">
            <v>9400.1862499999988</v>
          </cell>
          <cell r="Q553">
            <v>2350.04</v>
          </cell>
          <cell r="R553">
            <v>11750</v>
          </cell>
          <cell r="S553">
            <v>1410</v>
          </cell>
          <cell r="T553">
            <v>13160</v>
          </cell>
          <cell r="U553">
            <v>0</v>
          </cell>
          <cell r="V553">
            <v>13160</v>
          </cell>
          <cell r="W553">
            <v>0</v>
          </cell>
          <cell r="X553">
            <v>10810</v>
          </cell>
          <cell r="Y553">
            <v>10810</v>
          </cell>
          <cell r="Z553">
            <v>13160</v>
          </cell>
          <cell r="AA553">
            <v>0</v>
          </cell>
          <cell r="AB553">
            <v>10810</v>
          </cell>
          <cell r="AC553">
            <v>10810</v>
          </cell>
          <cell r="AD553">
            <v>13160</v>
          </cell>
          <cell r="AE553">
            <v>0</v>
          </cell>
          <cell r="AF553">
            <v>810.75</v>
          </cell>
          <cell r="AG553">
            <v>11620.75</v>
          </cell>
          <cell r="AH553">
            <v>2937.55</v>
          </cell>
          <cell r="AI553">
            <v>1162.075</v>
          </cell>
          <cell r="AJ553">
            <v>12782.825000000001</v>
          </cell>
          <cell r="AK553">
            <v>15720.375</v>
          </cell>
          <cell r="AL553">
            <v>1278.2825000000003</v>
          </cell>
          <cell r="AM553">
            <v>14061.107500000002</v>
          </cell>
          <cell r="AN553">
            <v>0</v>
          </cell>
          <cell r="AO553">
            <v>16998.657500000001</v>
          </cell>
          <cell r="AP553" t="str">
            <v>PAID UP TO JANUARY 2018</v>
          </cell>
          <cell r="AQ553">
            <v>0</v>
          </cell>
          <cell r="AS553">
            <v>16999</v>
          </cell>
          <cell r="AU553" t="str">
            <v>House No. 22/17, Muhallah F.C. Area, Liaqat Abad No. 4, Karachi</v>
          </cell>
          <cell r="AV553" t="str">
            <v>0341-8080762</v>
          </cell>
          <cell r="AX553" t="str">
            <v>On line</v>
          </cell>
          <cell r="AY553" t="str">
            <v>HQ, PCCC</v>
          </cell>
        </row>
        <row r="554">
          <cell r="B554">
            <v>548</v>
          </cell>
          <cell r="C554" t="str">
            <v>Mr. Abdul Ghafoor Channa S/O Abdul Hakeem</v>
          </cell>
          <cell r="D554" t="str">
            <v>Field Assistant</v>
          </cell>
          <cell r="E554">
            <v>20729</v>
          </cell>
          <cell r="F554" t="str">
            <v>Ghotki</v>
          </cell>
          <cell r="G554">
            <v>3056803296</v>
          </cell>
          <cell r="H554" t="str">
            <v>NBP, Ghotki Branch, Ghotki</v>
          </cell>
          <cell r="I554">
            <v>118</v>
          </cell>
          <cell r="J554">
            <v>42643</v>
          </cell>
          <cell r="K554">
            <v>11</v>
          </cell>
          <cell r="L554" t="str">
            <v>P</v>
          </cell>
          <cell r="M554">
            <v>16229.5</v>
          </cell>
          <cell r="N554">
            <v>18663.924999999999</v>
          </cell>
          <cell r="O554">
            <v>2434.4249999999993</v>
          </cell>
          <cell r="P554">
            <v>18663.924999999999</v>
          </cell>
          <cell r="Q554">
            <v>4666</v>
          </cell>
          <cell r="R554">
            <v>23330</v>
          </cell>
          <cell r="S554">
            <v>2800</v>
          </cell>
          <cell r="T554">
            <v>26130</v>
          </cell>
          <cell r="U554">
            <v>0</v>
          </cell>
          <cell r="V554">
            <v>26130</v>
          </cell>
          <cell r="W554">
            <v>0</v>
          </cell>
          <cell r="X554">
            <v>21464</v>
          </cell>
          <cell r="Y554">
            <v>21464</v>
          </cell>
          <cell r="Z554">
            <v>26130</v>
          </cell>
          <cell r="AA554">
            <v>0</v>
          </cell>
          <cell r="AB554">
            <v>21464</v>
          </cell>
          <cell r="AC554">
            <v>21464</v>
          </cell>
          <cell r="AD554">
            <v>26130</v>
          </cell>
          <cell r="AE554">
            <v>0</v>
          </cell>
          <cell r="AF554">
            <v>1609.8</v>
          </cell>
          <cell r="AG554">
            <v>23073.8</v>
          </cell>
          <cell r="AH554">
            <v>5832.5</v>
          </cell>
          <cell r="AI554">
            <v>2307.38</v>
          </cell>
          <cell r="AJ554">
            <v>25381.18</v>
          </cell>
          <cell r="AK554">
            <v>31213.68</v>
          </cell>
          <cell r="AL554">
            <v>2538.1180000000004</v>
          </cell>
          <cell r="AM554">
            <v>27919.298000000003</v>
          </cell>
          <cell r="AN554">
            <v>0</v>
          </cell>
          <cell r="AO554">
            <v>33751.798000000003</v>
          </cell>
          <cell r="AP554" t="str">
            <v>PAID UP TO JANUARY 2018</v>
          </cell>
          <cell r="AQ554">
            <v>0</v>
          </cell>
          <cell r="AS554">
            <v>33752</v>
          </cell>
          <cell r="AU554" t="str">
            <v>Muhallah New Haider Shah Colony, Meer Pur Mathelo, District Ghotki, Sindh</v>
          </cell>
          <cell r="AV554" t="str">
            <v>0333-7234209</v>
          </cell>
          <cell r="AX554" t="str">
            <v>On line</v>
          </cell>
          <cell r="AY554" t="str">
            <v>CRS, Ghotki</v>
          </cell>
          <cell r="BA554">
            <v>24969</v>
          </cell>
        </row>
        <row r="555">
          <cell r="B555">
            <v>549</v>
          </cell>
          <cell r="C555" t="str">
            <v>Mr. Allah Ditta S/O Malik Jeewa</v>
          </cell>
          <cell r="D555" t="str">
            <v>Office Assistant</v>
          </cell>
          <cell r="E555">
            <v>20943</v>
          </cell>
          <cell r="F555" t="str">
            <v>Multan</v>
          </cell>
          <cell r="G555" t="str">
            <v>905503-8</v>
          </cell>
          <cell r="H555" t="str">
            <v>NBP, Timber Market Branch, Multan</v>
          </cell>
          <cell r="I555">
            <v>835</v>
          </cell>
          <cell r="J555">
            <v>42857</v>
          </cell>
          <cell r="K555">
            <v>14</v>
          </cell>
          <cell r="L555" t="str">
            <v>P</v>
          </cell>
          <cell r="M555">
            <v>13368.3</v>
          </cell>
          <cell r="N555">
            <v>15373.544999999998</v>
          </cell>
          <cell r="O555">
            <v>2005.244999999999</v>
          </cell>
          <cell r="P555">
            <v>15373.544999999998</v>
          </cell>
          <cell r="Q555">
            <v>3843</v>
          </cell>
          <cell r="R555">
            <v>19217</v>
          </cell>
          <cell r="S555">
            <v>2306</v>
          </cell>
          <cell r="T555">
            <v>21523</v>
          </cell>
          <cell r="U555">
            <v>0</v>
          </cell>
          <cell r="V555">
            <v>21523</v>
          </cell>
          <cell r="X555">
            <v>17680</v>
          </cell>
          <cell r="Y555">
            <v>17680</v>
          </cell>
          <cell r="Z555">
            <v>21523</v>
          </cell>
          <cell r="AB555">
            <v>17680</v>
          </cell>
          <cell r="AC555">
            <v>17680</v>
          </cell>
          <cell r="AD555">
            <v>21523</v>
          </cell>
          <cell r="AE555">
            <v>0</v>
          </cell>
          <cell r="AF555">
            <v>1326</v>
          </cell>
          <cell r="AG555">
            <v>19006</v>
          </cell>
          <cell r="AH555">
            <v>4803.75</v>
          </cell>
          <cell r="AI555">
            <v>1900.6000000000001</v>
          </cell>
          <cell r="AJ555">
            <v>20906.599999999999</v>
          </cell>
          <cell r="AK555">
            <v>25710.35</v>
          </cell>
          <cell r="AL555">
            <v>2090.66</v>
          </cell>
          <cell r="AM555">
            <v>22997.26</v>
          </cell>
          <cell r="AN555">
            <v>0</v>
          </cell>
          <cell r="AO555">
            <v>27801.01</v>
          </cell>
          <cell r="AP555" t="str">
            <v>PAID UP TO JANUARY 2018</v>
          </cell>
          <cell r="AQ555">
            <v>0</v>
          </cell>
          <cell r="AS555">
            <v>27801</v>
          </cell>
          <cell r="AU555" t="str">
            <v xml:space="preserve">Ward No. 10 Khudadad Colony, Sher Shah Road, Multan </v>
          </cell>
          <cell r="AV555" t="str">
            <v>0322-6138346/ 061-6537904</v>
          </cell>
          <cell r="AX555" t="str">
            <v>On line</v>
          </cell>
          <cell r="AY555" t="str">
            <v>CCRI, Multan</v>
          </cell>
        </row>
        <row r="556">
          <cell r="B556">
            <v>550</v>
          </cell>
          <cell r="C556" t="str">
            <v>Mr. Muhammad Azam S/O Muhammad Ramzan</v>
          </cell>
          <cell r="D556" t="str">
            <v>Laboratory Attendent</v>
          </cell>
          <cell r="E556">
            <v>20656</v>
          </cell>
          <cell r="F556" t="str">
            <v>Multan</v>
          </cell>
          <cell r="G556">
            <v>3066402049</v>
          </cell>
          <cell r="H556" t="str">
            <v>NBP, Timber Market Branch, Multan</v>
          </cell>
          <cell r="I556">
            <v>835</v>
          </cell>
          <cell r="J556">
            <v>42570</v>
          </cell>
          <cell r="K556">
            <v>5</v>
          </cell>
          <cell r="L556" t="str">
            <v>P</v>
          </cell>
          <cell r="M556">
            <v>8113</v>
          </cell>
          <cell r="N556">
            <v>9329.9499999999989</v>
          </cell>
          <cell r="O556">
            <v>1216.9499999999989</v>
          </cell>
          <cell r="P556">
            <v>9329.9499999999989</v>
          </cell>
          <cell r="Q556">
            <v>2332.4</v>
          </cell>
          <cell r="R556">
            <v>11662</v>
          </cell>
          <cell r="S556">
            <v>1399</v>
          </cell>
          <cell r="T556">
            <v>13061</v>
          </cell>
          <cell r="U556">
            <v>0</v>
          </cell>
          <cell r="V556">
            <v>13061</v>
          </cell>
          <cell r="W556">
            <v>0</v>
          </cell>
          <cell r="X556">
            <v>10729</v>
          </cell>
          <cell r="Y556">
            <v>10729</v>
          </cell>
          <cell r="Z556">
            <v>13061</v>
          </cell>
          <cell r="AA556">
            <v>0</v>
          </cell>
          <cell r="AB556">
            <v>10729</v>
          </cell>
          <cell r="AC556">
            <v>10729</v>
          </cell>
          <cell r="AD556">
            <v>13061</v>
          </cell>
          <cell r="AE556">
            <v>0</v>
          </cell>
          <cell r="AF556">
            <v>804.67499999999995</v>
          </cell>
          <cell r="AG556">
            <v>11533.674999999999</v>
          </cell>
          <cell r="AH556">
            <v>2915.5</v>
          </cell>
          <cell r="AI556">
            <v>1153.3675000000001</v>
          </cell>
          <cell r="AJ556">
            <v>12687.0425</v>
          </cell>
          <cell r="AK556">
            <v>15602.5425</v>
          </cell>
          <cell r="AL556">
            <v>1268.70425</v>
          </cell>
          <cell r="AM556">
            <v>13955.74675</v>
          </cell>
          <cell r="AN556">
            <v>0</v>
          </cell>
          <cell r="AO556">
            <v>16871.246749999998</v>
          </cell>
          <cell r="AP556" t="str">
            <v>PAID UP TO JANUARY 2018</v>
          </cell>
          <cell r="AQ556">
            <v>0</v>
          </cell>
          <cell r="AS556">
            <v>16871</v>
          </cell>
          <cell r="AY556" t="str">
            <v>CCRI, Multan</v>
          </cell>
          <cell r="BA556">
            <v>12481</v>
          </cell>
        </row>
        <row r="557">
          <cell r="B557">
            <v>551</v>
          </cell>
          <cell r="C557" t="str">
            <v>Mst. Razia W/O Muhammad Ramzan Seehar S/O Photo Khan</v>
          </cell>
          <cell r="D557" t="str">
            <v>Tubewell Operator</v>
          </cell>
          <cell r="E557">
            <v>20946</v>
          </cell>
          <cell r="F557" t="str">
            <v>Sakrand</v>
          </cell>
          <cell r="G557">
            <v>3146103710</v>
          </cell>
          <cell r="H557" t="str">
            <v>NBP, Sakrand (Sindh)</v>
          </cell>
          <cell r="I557">
            <v>56</v>
          </cell>
          <cell r="J557">
            <v>42860</v>
          </cell>
          <cell r="K557">
            <v>2</v>
          </cell>
          <cell r="L557" t="str">
            <v>F</v>
          </cell>
          <cell r="M557">
            <v>3243.4</v>
          </cell>
          <cell r="N557">
            <v>5594.8649999999998</v>
          </cell>
          <cell r="O557">
            <v>2351.4649999999997</v>
          </cell>
          <cell r="P557">
            <v>5594.8649999999998</v>
          </cell>
          <cell r="Q557">
            <v>1398.55</v>
          </cell>
          <cell r="R557">
            <v>6993</v>
          </cell>
          <cell r="S557">
            <v>839</v>
          </cell>
          <cell r="T557">
            <v>7832</v>
          </cell>
          <cell r="U557">
            <v>0</v>
          </cell>
          <cell r="V557">
            <v>7832</v>
          </cell>
          <cell r="W557">
            <v>643</v>
          </cell>
          <cell r="X557">
            <v>7076</v>
          </cell>
          <cell r="Y557">
            <v>7076</v>
          </cell>
          <cell r="Z557">
            <v>8475</v>
          </cell>
          <cell r="AA557">
            <v>708</v>
          </cell>
          <cell r="AB557">
            <v>7784</v>
          </cell>
          <cell r="AC557">
            <v>7784</v>
          </cell>
          <cell r="AD557">
            <v>9183</v>
          </cell>
          <cell r="AE557">
            <v>708</v>
          </cell>
          <cell r="AF557">
            <v>583.79999999999995</v>
          </cell>
          <cell r="AG557">
            <v>8367.7999999999993</v>
          </cell>
          <cell r="AH557">
            <v>1748.1875</v>
          </cell>
          <cell r="AI557">
            <v>836.78</v>
          </cell>
          <cell r="AJ557">
            <v>9204.58</v>
          </cell>
          <cell r="AK557">
            <v>10952.7675</v>
          </cell>
          <cell r="AL557">
            <v>920.45800000000008</v>
          </cell>
          <cell r="AM557">
            <v>10125.038</v>
          </cell>
          <cell r="AN557">
            <v>0</v>
          </cell>
          <cell r="AO557">
            <v>11873.2255</v>
          </cell>
          <cell r="AP557" t="str">
            <v>FIRST PAYMENT AS FAMILY PENSION (Arear from 1.7.2017to 31.12.2017=Rs.71238(Recovery 2 months pension=29208)+ Jan.2018=11873/- Total Arrear=53903/-.</v>
          </cell>
          <cell r="AQ557">
            <v>53903</v>
          </cell>
          <cell r="AS557">
            <v>65776</v>
          </cell>
          <cell r="AT557" t="str">
            <v>OK</v>
          </cell>
        </row>
        <row r="558">
          <cell r="B558">
            <v>552</v>
          </cell>
          <cell r="C558" t="str">
            <v xml:space="preserve">Mr. Ahmad Kamal S/O Shahzada </v>
          </cell>
          <cell r="D558" t="str">
            <v>SRO</v>
          </cell>
          <cell r="E558">
            <v>21155</v>
          </cell>
          <cell r="F558" t="str">
            <v>Khi/P.I.D.C</v>
          </cell>
          <cell r="G558">
            <v>1300192903</v>
          </cell>
          <cell r="H558" t="str">
            <v>N.B.P PIDC House Branch, Karachi</v>
          </cell>
          <cell r="I558">
            <v>50</v>
          </cell>
          <cell r="J558">
            <v>42401</v>
          </cell>
          <cell r="K558">
            <v>16</v>
          </cell>
          <cell r="L558" t="str">
            <v>P</v>
          </cell>
          <cell r="M558">
            <v>31993.47667</v>
          </cell>
          <cell r="N558">
            <v>36792.498170499995</v>
          </cell>
          <cell r="O558">
            <v>4799.0215004999955</v>
          </cell>
          <cell r="P558">
            <v>36792.498170499995</v>
          </cell>
          <cell r="Q558">
            <v>7358.4</v>
          </cell>
          <cell r="R558">
            <v>44151</v>
          </cell>
          <cell r="S558">
            <v>5519</v>
          </cell>
          <cell r="T558">
            <v>49670</v>
          </cell>
          <cell r="U558">
            <v>0</v>
          </cell>
          <cell r="V558">
            <v>49670</v>
          </cell>
          <cell r="W558">
            <v>4231</v>
          </cell>
          <cell r="X558">
            <v>46543</v>
          </cell>
          <cell r="Y558">
            <v>46543</v>
          </cell>
          <cell r="Z558">
            <v>53901</v>
          </cell>
          <cell r="AA558">
            <v>4654</v>
          </cell>
          <cell r="AB558">
            <v>51197</v>
          </cell>
          <cell r="AC558">
            <v>51197</v>
          </cell>
          <cell r="AD558">
            <v>58555</v>
          </cell>
          <cell r="AE558">
            <v>4654</v>
          </cell>
          <cell r="AF558">
            <v>3839.7749999999996</v>
          </cell>
          <cell r="AG558">
            <v>55036.775000000001</v>
          </cell>
          <cell r="AH558">
            <v>9198</v>
          </cell>
          <cell r="AI558">
            <v>5503.6775000000007</v>
          </cell>
          <cell r="AJ558">
            <v>60540.452499999999</v>
          </cell>
          <cell r="AK558">
            <v>69738.452499999999</v>
          </cell>
          <cell r="AL558">
            <v>6054.0452500000001</v>
          </cell>
          <cell r="AM558">
            <v>66594.497749999995</v>
          </cell>
          <cell r="AN558">
            <v>0</v>
          </cell>
          <cell r="AO558">
            <v>75792.497749999995</v>
          </cell>
          <cell r="AP558" t="str">
            <v>PAID UP TO JANUARY 2018</v>
          </cell>
          <cell r="AQ558">
            <v>0</v>
          </cell>
          <cell r="AS558">
            <v>75792</v>
          </cell>
          <cell r="AU558" t="str">
            <v>House No. 12/11-1-A Model Colony Liaquat Ali Road, Karachi</v>
          </cell>
          <cell r="AY558" t="str">
            <v>PICR&amp; T, Karachi</v>
          </cell>
          <cell r="BA558">
            <v>49220.73</v>
          </cell>
        </row>
        <row r="559">
          <cell r="B559">
            <v>553</v>
          </cell>
          <cell r="C559" t="str">
            <v>Mst. Kareema w/o Late Moula Bux Keerio</v>
          </cell>
          <cell r="D559" t="str">
            <v>Beldar</v>
          </cell>
          <cell r="E559">
            <v>20824</v>
          </cell>
          <cell r="F559" t="str">
            <v>Sakrand</v>
          </cell>
          <cell r="G559">
            <v>3133389428</v>
          </cell>
          <cell r="H559" t="str">
            <v>N.B.P. Sakrand Branch Distt. Nawabshah</v>
          </cell>
          <cell r="I559">
            <v>56</v>
          </cell>
          <cell r="J559">
            <v>42466</v>
          </cell>
          <cell r="K559">
            <v>2</v>
          </cell>
          <cell r="L559" t="str">
            <v>F</v>
          </cell>
          <cell r="M559">
            <v>4989.2</v>
          </cell>
          <cell r="N559">
            <v>8606.369999999999</v>
          </cell>
          <cell r="O559">
            <v>3617.1699999999992</v>
          </cell>
          <cell r="P559">
            <v>8606.369999999999</v>
          </cell>
          <cell r="Q559">
            <v>2151.625</v>
          </cell>
          <cell r="R559">
            <v>10758</v>
          </cell>
          <cell r="S559">
            <v>1291</v>
          </cell>
          <cell r="T559">
            <v>12049</v>
          </cell>
          <cell r="U559">
            <v>0</v>
          </cell>
          <cell r="V559">
            <v>12049</v>
          </cell>
          <cell r="W559">
            <v>990</v>
          </cell>
          <cell r="X559">
            <v>10887</v>
          </cell>
          <cell r="Y559">
            <v>10887</v>
          </cell>
          <cell r="Z559">
            <v>13039</v>
          </cell>
          <cell r="AA559">
            <v>1089</v>
          </cell>
          <cell r="AB559">
            <v>11976</v>
          </cell>
          <cell r="AC559">
            <v>11976</v>
          </cell>
          <cell r="AD559">
            <v>14128</v>
          </cell>
          <cell r="AE559">
            <v>1089</v>
          </cell>
          <cell r="AF559">
            <v>898.19999999999993</v>
          </cell>
          <cell r="AG559">
            <v>12874.2</v>
          </cell>
          <cell r="AH559">
            <v>2689.53125</v>
          </cell>
          <cell r="AI559">
            <v>1287.42</v>
          </cell>
          <cell r="AJ559">
            <v>14161.62</v>
          </cell>
          <cell r="AK559">
            <v>16851.151250000003</v>
          </cell>
          <cell r="AL559">
            <v>1416.1620000000003</v>
          </cell>
          <cell r="AM559">
            <v>15577.782000000001</v>
          </cell>
          <cell r="AN559">
            <v>0</v>
          </cell>
          <cell r="AO559">
            <v>18267.313249999999</v>
          </cell>
          <cell r="AP559" t="str">
            <v>PAID UP TO JANUARY 2018</v>
          </cell>
          <cell r="AQ559">
            <v>0</v>
          </cell>
          <cell r="AS559">
            <v>18267</v>
          </cell>
        </row>
        <row r="560">
          <cell r="B560">
            <v>554</v>
          </cell>
          <cell r="C560" t="str">
            <v>Mr. Sikandar Ali S/O Muhmmad Ibrahim Khan</v>
          </cell>
          <cell r="D560" t="str">
            <v>Naib Qasid</v>
          </cell>
          <cell r="E560">
            <v>21057</v>
          </cell>
          <cell r="F560" t="str">
            <v>Khi/P.I.D.C</v>
          </cell>
          <cell r="G560" t="str">
            <v>22872-3</v>
          </cell>
          <cell r="H560" t="str">
            <v>N.B.P PIDC House Branch, Karachi</v>
          </cell>
          <cell r="I560">
            <v>50</v>
          </cell>
          <cell r="J560">
            <v>42940</v>
          </cell>
          <cell r="K560">
            <v>2</v>
          </cell>
          <cell r="L560" t="str">
            <v>P</v>
          </cell>
          <cell r="M560">
            <v>8174</v>
          </cell>
          <cell r="N560">
            <v>9400.0999999999985</v>
          </cell>
          <cell r="O560">
            <v>1226.0999999999985</v>
          </cell>
          <cell r="P560">
            <v>9400.0999999999985</v>
          </cell>
          <cell r="Q560">
            <v>2350.3000000000002</v>
          </cell>
          <cell r="R560">
            <v>11750</v>
          </cell>
          <cell r="S560">
            <v>1410</v>
          </cell>
          <cell r="T560">
            <v>13160</v>
          </cell>
          <cell r="U560">
            <v>0</v>
          </cell>
          <cell r="V560">
            <v>13160</v>
          </cell>
          <cell r="W560">
            <v>0</v>
          </cell>
          <cell r="X560">
            <v>10810</v>
          </cell>
          <cell r="Y560">
            <v>10810</v>
          </cell>
          <cell r="Z560">
            <v>13160</v>
          </cell>
          <cell r="AA560">
            <v>0</v>
          </cell>
          <cell r="AB560">
            <v>10810</v>
          </cell>
          <cell r="AC560">
            <v>10810</v>
          </cell>
          <cell r="AD560">
            <v>13160</v>
          </cell>
          <cell r="AE560">
            <v>0</v>
          </cell>
          <cell r="AF560">
            <v>810.75</v>
          </cell>
          <cell r="AG560">
            <v>11620.75</v>
          </cell>
          <cell r="AH560">
            <v>2937.875</v>
          </cell>
          <cell r="AI560">
            <v>1162.075</v>
          </cell>
          <cell r="AJ560">
            <v>12782.825000000001</v>
          </cell>
          <cell r="AK560">
            <v>15720.7</v>
          </cell>
          <cell r="AL560">
            <v>1278.2825000000003</v>
          </cell>
          <cell r="AM560">
            <v>14061.107500000002</v>
          </cell>
          <cell r="AN560">
            <v>0</v>
          </cell>
          <cell r="AO560">
            <v>16998.982500000002</v>
          </cell>
          <cell r="AP560" t="str">
            <v>PAID UP TO JANUARY 2018</v>
          </cell>
          <cell r="AQ560">
            <v>0</v>
          </cell>
          <cell r="AS560">
            <v>16999</v>
          </cell>
          <cell r="AU560" t="str">
            <v xml:space="preserve">House No. B-67, Mohalla Malir Colony, Tehsil and Disrict Karachi </v>
          </cell>
          <cell r="AY560" t="str">
            <v>PICR&amp; T, Karachi</v>
          </cell>
          <cell r="BA560">
            <v>12575.5</v>
          </cell>
        </row>
        <row r="561">
          <cell r="B561">
            <v>555</v>
          </cell>
          <cell r="C561" t="str">
            <v>Mr. Khalid Javid Naz S/O Muhammad Iqbal</v>
          </cell>
          <cell r="D561" t="str">
            <v>UDC</v>
          </cell>
          <cell r="E561">
            <v>26404</v>
          </cell>
          <cell r="F561" t="str">
            <v>Mix</v>
          </cell>
          <cell r="G561">
            <v>4145529253</v>
          </cell>
          <cell r="H561" t="str">
            <v xml:space="preserve">NBP, Main Branch Vehari </v>
          </cell>
          <cell r="I561">
            <v>414</v>
          </cell>
          <cell r="J561">
            <v>42978</v>
          </cell>
          <cell r="K561">
            <v>9</v>
          </cell>
          <cell r="L561" t="str">
            <v>P</v>
          </cell>
          <cell r="M561">
            <v>10970.504999999999</v>
          </cell>
          <cell r="N561">
            <v>12616.080749999997</v>
          </cell>
          <cell r="O561">
            <v>1645.5757499999982</v>
          </cell>
          <cell r="P561">
            <v>12616.080749999997</v>
          </cell>
          <cell r="Q561">
            <v>3154</v>
          </cell>
          <cell r="R561">
            <v>15770</v>
          </cell>
          <cell r="S561">
            <v>1892</v>
          </cell>
          <cell r="T561">
            <v>17662</v>
          </cell>
          <cell r="U561">
            <v>0</v>
          </cell>
          <cell r="V561">
            <v>17662</v>
          </cell>
          <cell r="W561">
            <v>0</v>
          </cell>
          <cell r="X561">
            <v>14508</v>
          </cell>
          <cell r="Y561">
            <v>14508</v>
          </cell>
          <cell r="Z561">
            <v>17662</v>
          </cell>
          <cell r="AA561">
            <v>0</v>
          </cell>
          <cell r="AB561">
            <v>14508</v>
          </cell>
          <cell r="AC561">
            <v>14508</v>
          </cell>
          <cell r="AD561">
            <v>17662</v>
          </cell>
          <cell r="AE561">
            <v>0</v>
          </cell>
          <cell r="AF561">
            <v>1088.0999999999999</v>
          </cell>
          <cell r="AG561">
            <v>15596.1</v>
          </cell>
          <cell r="AH561">
            <v>3942.5</v>
          </cell>
          <cell r="AI561">
            <v>1559.6100000000001</v>
          </cell>
          <cell r="AJ561">
            <v>17155.71</v>
          </cell>
          <cell r="AK561">
            <v>21098.21</v>
          </cell>
          <cell r="AL561">
            <v>1715.5709999999999</v>
          </cell>
          <cell r="AM561">
            <v>18871.280999999999</v>
          </cell>
          <cell r="AN561">
            <v>0</v>
          </cell>
          <cell r="AO561">
            <v>22813.780999999999</v>
          </cell>
          <cell r="AP561" t="str">
            <v>PAID UP TO JANUARY 2018</v>
          </cell>
          <cell r="AQ561">
            <v>0</v>
          </cell>
          <cell r="AS561">
            <v>22814</v>
          </cell>
          <cell r="AU561" t="str">
            <v xml:space="preserve">House No. D-2 Cotton Research Station Colony, Vehari. </v>
          </cell>
          <cell r="AV561" t="str">
            <v>0300-7542696</v>
          </cell>
          <cell r="AY561" t="str">
            <v xml:space="preserve">CRS, Sahiwal </v>
          </cell>
          <cell r="BA561">
            <v>15819.3</v>
          </cell>
        </row>
        <row r="562">
          <cell r="B562">
            <v>556</v>
          </cell>
          <cell r="C562" t="str">
            <v>Mr. Nazir Ahmad Channa S/O Abdul Karim Channa</v>
          </cell>
          <cell r="D562" t="str">
            <v>SSO</v>
          </cell>
          <cell r="E562">
            <v>21089</v>
          </cell>
          <cell r="F562" t="str">
            <v>Mirpur Khas</v>
          </cell>
          <cell r="G562">
            <v>3111231405</v>
          </cell>
          <cell r="H562" t="str">
            <v>NBP, Tando jaam Branch</v>
          </cell>
          <cell r="I562">
            <v>177</v>
          </cell>
          <cell r="J562">
            <v>43003</v>
          </cell>
          <cell r="K562">
            <v>18</v>
          </cell>
          <cell r="L562" t="str">
            <v>P</v>
          </cell>
          <cell r="M562">
            <v>42901.95</v>
          </cell>
          <cell r="N562">
            <v>49337.242499999993</v>
          </cell>
          <cell r="O562">
            <v>6435.2924999999959</v>
          </cell>
          <cell r="P562">
            <v>49337.242499999993</v>
          </cell>
          <cell r="Q562">
            <v>9867.2000000000007</v>
          </cell>
          <cell r="R562">
            <v>59204</v>
          </cell>
          <cell r="S562">
            <v>7401</v>
          </cell>
          <cell r="T562">
            <v>66605</v>
          </cell>
          <cell r="U562">
            <v>0</v>
          </cell>
          <cell r="V562">
            <v>66605</v>
          </cell>
          <cell r="W562">
            <v>0</v>
          </cell>
          <cell r="X562">
            <v>56738</v>
          </cell>
          <cell r="Y562">
            <v>56738</v>
          </cell>
          <cell r="Z562">
            <v>66605</v>
          </cell>
          <cell r="AA562">
            <v>0</v>
          </cell>
          <cell r="AB562">
            <v>56738</v>
          </cell>
          <cell r="AC562">
            <v>56738</v>
          </cell>
          <cell r="AD562">
            <v>66605</v>
          </cell>
          <cell r="AE562">
            <v>0</v>
          </cell>
          <cell r="AF562">
            <v>4255.3499999999995</v>
          </cell>
          <cell r="AG562">
            <v>60993.35</v>
          </cell>
          <cell r="AH562">
            <v>12334</v>
          </cell>
          <cell r="AI562">
            <v>6099.335</v>
          </cell>
          <cell r="AJ562">
            <v>67092.684999999998</v>
          </cell>
          <cell r="AK562">
            <v>79426.684999999998</v>
          </cell>
          <cell r="AL562">
            <v>6709.2685000000001</v>
          </cell>
          <cell r="AM562">
            <v>73801.953500000003</v>
          </cell>
          <cell r="AN562">
            <v>0</v>
          </cell>
          <cell r="AO562">
            <v>86135.953500000003</v>
          </cell>
          <cell r="AP562" t="str">
            <v>PAID UP TO JANUARY 2018</v>
          </cell>
          <cell r="AQ562">
            <v>0</v>
          </cell>
          <cell r="AS562">
            <v>86136</v>
          </cell>
          <cell r="AU562" t="str">
            <v>House No. B/22, Mir colony Tando Jam, Hyderabad, Sindh</v>
          </cell>
          <cell r="AV562" t="str">
            <v>0301-3512698</v>
          </cell>
          <cell r="AY562" t="str">
            <v xml:space="preserve">CRS, Mir Pur Khas </v>
          </cell>
          <cell r="BA562">
            <v>66003</v>
          </cell>
        </row>
        <row r="563">
          <cell r="B563">
            <v>557</v>
          </cell>
          <cell r="C563" t="str">
            <v>Mr.Afzal Ali Sahito S/O Ali Nawaz Sahito</v>
          </cell>
          <cell r="D563" t="str">
            <v>Accountant</v>
          </cell>
          <cell r="E563">
            <v>20336</v>
          </cell>
          <cell r="F563" t="str">
            <v>Sakrand</v>
          </cell>
          <cell r="G563">
            <v>3111108067</v>
          </cell>
          <cell r="H563" t="str">
            <v>N.B.P. Sakrand Branch Distt. Nawabshah</v>
          </cell>
          <cell r="I563">
            <v>56</v>
          </cell>
          <cell r="J563">
            <v>42250</v>
          </cell>
          <cell r="K563">
            <v>16</v>
          </cell>
          <cell r="L563" t="str">
            <v>P</v>
          </cell>
          <cell r="M563">
            <v>13408.85</v>
          </cell>
          <cell r="N563">
            <v>15420.1775</v>
          </cell>
          <cell r="O563">
            <v>2011.3274999999994</v>
          </cell>
          <cell r="P563">
            <v>15420.1775</v>
          </cell>
          <cell r="Q563">
            <v>3084.0355</v>
          </cell>
          <cell r="R563">
            <v>18504</v>
          </cell>
          <cell r="S563">
            <v>2313</v>
          </cell>
          <cell r="T563">
            <v>20817</v>
          </cell>
          <cell r="U563">
            <v>0</v>
          </cell>
          <cell r="V563">
            <v>20817</v>
          </cell>
          <cell r="W563">
            <v>1773</v>
          </cell>
          <cell r="X563">
            <v>19506</v>
          </cell>
          <cell r="Y563">
            <v>19506</v>
          </cell>
          <cell r="Z563">
            <v>22590</v>
          </cell>
          <cell r="AA563">
            <v>1951</v>
          </cell>
          <cell r="AB563">
            <v>21457</v>
          </cell>
          <cell r="AC563">
            <v>21457</v>
          </cell>
          <cell r="AD563">
            <v>24541</v>
          </cell>
          <cell r="AE563">
            <v>1951</v>
          </cell>
          <cell r="AF563">
            <v>1609.2749999999999</v>
          </cell>
          <cell r="AG563">
            <v>23066.275000000001</v>
          </cell>
          <cell r="AH563">
            <v>3855.0443749999999</v>
          </cell>
          <cell r="AI563">
            <v>2306.6275000000001</v>
          </cell>
          <cell r="AJ563">
            <v>25372.9025</v>
          </cell>
          <cell r="AK563">
            <v>29227.946875000001</v>
          </cell>
          <cell r="AL563">
            <v>2537.29025</v>
          </cell>
          <cell r="AM563">
            <v>27910.192750000002</v>
          </cell>
          <cell r="AN563">
            <v>0</v>
          </cell>
          <cell r="AO563">
            <v>31765.237125000003</v>
          </cell>
          <cell r="AP563" t="str">
            <v>PAID UP TO JANUARY 2018</v>
          </cell>
          <cell r="AQ563">
            <v>0</v>
          </cell>
          <cell r="AS563">
            <v>31765</v>
          </cell>
          <cell r="AU563" t="str">
            <v>Village Sehra, New Jatoi, Taluka Moro, District Naushahro Feroze, Sindh</v>
          </cell>
          <cell r="AV563" t="str">
            <v>0300-2535902</v>
          </cell>
          <cell r="AY563" t="str">
            <v>CCRI, Sakrand</v>
          </cell>
          <cell r="AZ563">
            <v>1071924</v>
          </cell>
          <cell r="BA563">
            <v>20629</v>
          </cell>
        </row>
        <row r="564">
          <cell r="B564">
            <v>558</v>
          </cell>
          <cell r="C564" t="str">
            <v xml:space="preserve">Mr. Musawar Ali Shahid S/O Abdul Sattar Khan </v>
          </cell>
          <cell r="D564" t="str">
            <v>APS</v>
          </cell>
          <cell r="E564">
            <v>21064</v>
          </cell>
          <cell r="F564" t="str">
            <v>Multan</v>
          </cell>
          <cell r="G564">
            <v>3066398028</v>
          </cell>
          <cell r="H564" t="str">
            <v>N.B.P Timber Market Vehari Road Multan.</v>
          </cell>
          <cell r="I564">
            <v>835</v>
          </cell>
          <cell r="J564">
            <v>42978</v>
          </cell>
          <cell r="K564">
            <v>16</v>
          </cell>
          <cell r="L564" t="str">
            <v>P</v>
          </cell>
          <cell r="M564">
            <v>22367.7</v>
          </cell>
          <cell r="N564">
            <v>25722.855</v>
          </cell>
          <cell r="O564">
            <v>3355.1549999999988</v>
          </cell>
          <cell r="P564">
            <v>25722.855</v>
          </cell>
          <cell r="Q564">
            <v>5145</v>
          </cell>
          <cell r="R564">
            <v>30868</v>
          </cell>
          <cell r="S564">
            <v>3858</v>
          </cell>
          <cell r="T564">
            <v>34726</v>
          </cell>
          <cell r="U564">
            <v>0</v>
          </cell>
          <cell r="V564">
            <v>34726</v>
          </cell>
          <cell r="W564">
            <v>0</v>
          </cell>
          <cell r="X564">
            <v>29581</v>
          </cell>
          <cell r="Y564">
            <v>29581</v>
          </cell>
          <cell r="Z564">
            <v>34726</v>
          </cell>
          <cell r="AA564">
            <v>0</v>
          </cell>
          <cell r="AB564">
            <v>29581</v>
          </cell>
          <cell r="AC564">
            <v>29581</v>
          </cell>
          <cell r="AD564">
            <v>34726</v>
          </cell>
          <cell r="AE564">
            <v>0</v>
          </cell>
          <cell r="AF564">
            <v>2218.5749999999998</v>
          </cell>
          <cell r="AG564">
            <v>31799.575000000001</v>
          </cell>
          <cell r="AH564">
            <v>6431.25</v>
          </cell>
          <cell r="AI564">
            <v>3179.9575000000004</v>
          </cell>
          <cell r="AJ564">
            <v>34979.532500000001</v>
          </cell>
          <cell r="AK564">
            <v>41410.782500000001</v>
          </cell>
          <cell r="AL564">
            <v>3497.9532500000005</v>
          </cell>
          <cell r="AM564">
            <v>38477.48575</v>
          </cell>
          <cell r="AN564">
            <v>0</v>
          </cell>
          <cell r="AO564">
            <v>44908.73575</v>
          </cell>
          <cell r="AP564" t="str">
            <v>PAID UP TO JANUARY 2018</v>
          </cell>
          <cell r="AQ564">
            <v>0</v>
          </cell>
          <cell r="AS564">
            <v>44909</v>
          </cell>
          <cell r="AY564" t="str">
            <v>CCRI, Multan</v>
          </cell>
          <cell r="BA564">
            <v>34412</v>
          </cell>
        </row>
        <row r="565">
          <cell r="B565">
            <v>559</v>
          </cell>
          <cell r="C565" t="str">
            <v xml:space="preserve">Mr. Muhammad Yousif Baloch S/O Dur Muhammad </v>
          </cell>
          <cell r="D565" t="str">
            <v>Lab Attendant</v>
          </cell>
          <cell r="E565">
            <v>20984</v>
          </cell>
          <cell r="F565" t="str">
            <v>Sakrand</v>
          </cell>
          <cell r="G565">
            <v>3111155711</v>
          </cell>
          <cell r="H565" t="str">
            <v>N.B.P. Sakrand Branch Distt. Nawabshah</v>
          </cell>
          <cell r="I565">
            <v>56</v>
          </cell>
          <cell r="J565">
            <v>42898</v>
          </cell>
          <cell r="K565">
            <v>5</v>
          </cell>
          <cell r="L565" t="str">
            <v>P</v>
          </cell>
          <cell r="M565">
            <v>9068.2900000000009</v>
          </cell>
          <cell r="N565">
            <v>10428.5335</v>
          </cell>
          <cell r="O565">
            <v>1360.2434999999987</v>
          </cell>
          <cell r="P565">
            <v>10428.5335</v>
          </cell>
          <cell r="Q565">
            <v>2607</v>
          </cell>
          <cell r="R565">
            <v>13036</v>
          </cell>
          <cell r="S565">
            <v>1564</v>
          </cell>
          <cell r="T565">
            <v>14600</v>
          </cell>
          <cell r="U565">
            <v>0</v>
          </cell>
          <cell r="V565">
            <v>14600</v>
          </cell>
          <cell r="W565">
            <v>0</v>
          </cell>
          <cell r="X565">
            <v>11993</v>
          </cell>
          <cell r="Y565">
            <v>11993</v>
          </cell>
          <cell r="Z565">
            <v>14600</v>
          </cell>
          <cell r="AA565">
            <v>0</v>
          </cell>
          <cell r="AB565">
            <v>11993</v>
          </cell>
          <cell r="AC565">
            <v>11993</v>
          </cell>
          <cell r="AD565">
            <v>14600</v>
          </cell>
          <cell r="AE565">
            <v>0</v>
          </cell>
          <cell r="AF565">
            <v>899.47500000000002</v>
          </cell>
          <cell r="AG565">
            <v>12892.475</v>
          </cell>
          <cell r="AH565">
            <v>3258.75</v>
          </cell>
          <cell r="AI565">
            <v>1289.2475000000002</v>
          </cell>
          <cell r="AJ565">
            <v>14181.7225</v>
          </cell>
          <cell r="AK565">
            <v>17440.4725</v>
          </cell>
          <cell r="AL565">
            <v>1418.1722500000001</v>
          </cell>
          <cell r="AM565">
            <v>15599.894749999999</v>
          </cell>
          <cell r="AN565">
            <v>0</v>
          </cell>
          <cell r="AO565">
            <v>18858.644749999999</v>
          </cell>
          <cell r="AP565" t="str">
            <v>PAID UP TO JANUARY 2018</v>
          </cell>
          <cell r="AQ565">
            <v>0</v>
          </cell>
          <cell r="AS565">
            <v>18859</v>
          </cell>
          <cell r="AU565" t="str">
            <v>Village Haji Muhammad Salih Baloch, Post Office Tandojam District Hyderabad, Sindh</v>
          </cell>
          <cell r="AV565" t="str">
            <v>0312-3032893</v>
          </cell>
          <cell r="AY565" t="str">
            <v>CCRI, Sakrand</v>
          </cell>
          <cell r="BA565">
            <v>13951</v>
          </cell>
        </row>
        <row r="566">
          <cell r="B566">
            <v>560</v>
          </cell>
          <cell r="C566" t="str">
            <v xml:space="preserve">Mr. Muhammad Rahim Magsi S/o Muhammad Bachal </v>
          </cell>
          <cell r="D566" t="str">
            <v>SSO</v>
          </cell>
          <cell r="E566">
            <v>20987</v>
          </cell>
          <cell r="F566" t="str">
            <v>Sakrand</v>
          </cell>
          <cell r="G566">
            <v>3111108487</v>
          </cell>
          <cell r="H566" t="str">
            <v>N.B.P. Sakrand Branch Distt. Nawabshah</v>
          </cell>
          <cell r="I566">
            <v>56</v>
          </cell>
          <cell r="J566">
            <v>42901</v>
          </cell>
          <cell r="K566">
            <v>18</v>
          </cell>
          <cell r="L566" t="str">
            <v>P</v>
          </cell>
          <cell r="M566">
            <v>42901.95</v>
          </cell>
          <cell r="N566">
            <v>49337.242499999993</v>
          </cell>
          <cell r="O566">
            <v>6435.2924999999959</v>
          </cell>
          <cell r="P566">
            <v>49337.242499999993</v>
          </cell>
          <cell r="Q566">
            <v>9867.15</v>
          </cell>
          <cell r="R566">
            <v>59204</v>
          </cell>
          <cell r="S566">
            <v>7401</v>
          </cell>
          <cell r="T566">
            <v>66605</v>
          </cell>
          <cell r="U566">
            <v>0</v>
          </cell>
          <cell r="V566">
            <v>66605</v>
          </cell>
          <cell r="W566">
            <v>0</v>
          </cell>
          <cell r="X566">
            <v>56738</v>
          </cell>
          <cell r="Y566">
            <v>56738</v>
          </cell>
          <cell r="Z566">
            <v>66605</v>
          </cell>
          <cell r="AA566">
            <v>0</v>
          </cell>
          <cell r="AB566">
            <v>56738</v>
          </cell>
          <cell r="AC566">
            <v>56738</v>
          </cell>
          <cell r="AD566">
            <v>66605</v>
          </cell>
          <cell r="AE566">
            <v>0</v>
          </cell>
          <cell r="AF566">
            <v>4255.3499999999995</v>
          </cell>
          <cell r="AG566">
            <v>60993.35</v>
          </cell>
          <cell r="AH566">
            <v>12333.9375</v>
          </cell>
          <cell r="AI566">
            <v>6099.335</v>
          </cell>
          <cell r="AJ566">
            <v>67092.684999999998</v>
          </cell>
          <cell r="AK566">
            <v>79426.622499999998</v>
          </cell>
          <cell r="AL566">
            <v>6709.2685000000001</v>
          </cell>
          <cell r="AM566">
            <v>73801.953500000003</v>
          </cell>
          <cell r="AN566">
            <v>0</v>
          </cell>
          <cell r="AO566">
            <v>86135.891000000003</v>
          </cell>
          <cell r="AP566" t="str">
            <v>PAID UP TO JANUARY 2018</v>
          </cell>
          <cell r="AQ566">
            <v>0</v>
          </cell>
          <cell r="AS566">
            <v>86136</v>
          </cell>
          <cell r="AU566" t="str">
            <v>Village Muhammad Khan Magsi, Tehsil Sakrand, District Shaheed Benazirabad.</v>
          </cell>
          <cell r="AV566" t="str">
            <v>0301-3811150</v>
          </cell>
          <cell r="AY566" t="str">
            <v>CCRI, Sakrand</v>
          </cell>
          <cell r="BA566">
            <v>66003</v>
          </cell>
        </row>
        <row r="567">
          <cell r="B567">
            <v>561</v>
          </cell>
          <cell r="C567" t="str">
            <v xml:space="preserve">Mr. Tanveer Afzal S/O Rana Muhammad Afzal </v>
          </cell>
          <cell r="D567" t="str">
            <v>Lab Attendant</v>
          </cell>
          <cell r="E567">
            <v>24473</v>
          </cell>
          <cell r="F567" t="str">
            <v>Sahiwal</v>
          </cell>
          <cell r="G567" t="str">
            <v>11199-5</v>
          </cell>
          <cell r="H567" t="str">
            <v>NBP, Narwala Banglow, Sahiwal</v>
          </cell>
          <cell r="I567">
            <v>842</v>
          </cell>
          <cell r="J567">
            <v>42629</v>
          </cell>
          <cell r="K567">
            <v>5</v>
          </cell>
          <cell r="L567" t="str">
            <v>P</v>
          </cell>
          <cell r="M567">
            <v>7842.23</v>
          </cell>
          <cell r="N567">
            <v>9018.5644999999986</v>
          </cell>
          <cell r="O567">
            <v>1176.334499999999</v>
          </cell>
          <cell r="P567">
            <v>9018.5644999999986</v>
          </cell>
          <cell r="Q567">
            <v>2254.64</v>
          </cell>
          <cell r="R567">
            <v>11273</v>
          </cell>
          <cell r="S567">
            <v>1353</v>
          </cell>
          <cell r="T567">
            <v>12626</v>
          </cell>
          <cell r="U567">
            <v>0</v>
          </cell>
          <cell r="V567">
            <v>12626</v>
          </cell>
          <cell r="W567">
            <v>0</v>
          </cell>
          <cell r="X567">
            <v>10371</v>
          </cell>
          <cell r="Y567">
            <v>10371</v>
          </cell>
          <cell r="Z567">
            <v>12626</v>
          </cell>
          <cell r="AA567">
            <v>0</v>
          </cell>
          <cell r="AB567">
            <v>10371</v>
          </cell>
          <cell r="AC567">
            <v>10371</v>
          </cell>
          <cell r="AD567">
            <v>12626</v>
          </cell>
          <cell r="AE567">
            <v>0</v>
          </cell>
          <cell r="AF567">
            <v>777.82499999999993</v>
          </cell>
          <cell r="AG567">
            <v>11148.825000000001</v>
          </cell>
          <cell r="AH567">
            <v>2818.2999999999997</v>
          </cell>
          <cell r="AI567">
            <v>1114.8825000000002</v>
          </cell>
          <cell r="AJ567">
            <v>12263.7075</v>
          </cell>
          <cell r="AK567">
            <v>15082.0075</v>
          </cell>
          <cell r="AL567">
            <v>1226.37075</v>
          </cell>
          <cell r="AM567">
            <v>13490.07825</v>
          </cell>
          <cell r="AN567">
            <v>0</v>
          </cell>
          <cell r="AO567">
            <v>16308.37825</v>
          </cell>
          <cell r="AP567" t="str">
            <v>PAID UP TO JANUARY 2018</v>
          </cell>
          <cell r="AQ567">
            <v>0</v>
          </cell>
          <cell r="AS567">
            <v>16308</v>
          </cell>
          <cell r="AU567" t="str">
            <v>Chak No. 57 G.B., Ghala Kalan, Tehsil and District Faisalabad</v>
          </cell>
          <cell r="AV567" t="str">
            <v>0346-7617211</v>
          </cell>
          <cell r="AX567" t="str">
            <v>On Line</v>
          </cell>
          <cell r="AY567" t="str">
            <v>CRS, Sahiwal</v>
          </cell>
          <cell r="AZ567">
            <v>927967</v>
          </cell>
          <cell r="BA567">
            <v>12065</v>
          </cell>
        </row>
        <row r="568">
          <cell r="B568">
            <v>562</v>
          </cell>
          <cell r="C568" t="str">
            <v>Mstt. Abida Zaheer Widow of Zaheer Ahmad</v>
          </cell>
          <cell r="D568" t="str">
            <v>Stat. Assistant</v>
          </cell>
          <cell r="E568">
            <v>26318</v>
          </cell>
          <cell r="F568" t="str">
            <v>Multan</v>
          </cell>
          <cell r="G568">
            <v>3146154773</v>
          </cell>
          <cell r="H568" t="str">
            <v>NBP, Timber Market B ranch, Multan</v>
          </cell>
          <cell r="I568">
            <v>835</v>
          </cell>
          <cell r="J568">
            <v>43021</v>
          </cell>
          <cell r="K568">
            <v>14</v>
          </cell>
          <cell r="L568" t="str">
            <v>F</v>
          </cell>
          <cell r="M568">
            <v>7438</v>
          </cell>
          <cell r="N568">
            <v>12830.55</v>
          </cell>
          <cell r="O568">
            <v>5392.5499999999993</v>
          </cell>
          <cell r="P568">
            <v>12830.55</v>
          </cell>
          <cell r="Q568">
            <v>3207.75</v>
          </cell>
          <cell r="R568">
            <v>16038</v>
          </cell>
          <cell r="S568">
            <v>1925</v>
          </cell>
          <cell r="T568">
            <v>17963</v>
          </cell>
          <cell r="U568">
            <v>0</v>
          </cell>
          <cell r="V568">
            <v>17963</v>
          </cell>
          <cell r="W568">
            <v>0</v>
          </cell>
          <cell r="X568">
            <v>14755</v>
          </cell>
          <cell r="Y568">
            <v>14755</v>
          </cell>
          <cell r="Z568">
            <v>17963</v>
          </cell>
          <cell r="AA568">
            <v>0</v>
          </cell>
          <cell r="AB568">
            <v>14755</v>
          </cell>
          <cell r="AC568">
            <v>14755</v>
          </cell>
          <cell r="AD568">
            <v>17963</v>
          </cell>
          <cell r="AE568">
            <v>0</v>
          </cell>
          <cell r="AF568">
            <v>1106.625</v>
          </cell>
          <cell r="AG568">
            <v>15861.625</v>
          </cell>
          <cell r="AH568">
            <v>4009.6875</v>
          </cell>
          <cell r="AI568">
            <v>1586.1625000000001</v>
          </cell>
          <cell r="AJ568">
            <v>17447.787499999999</v>
          </cell>
          <cell r="AK568">
            <v>21457.474999999999</v>
          </cell>
          <cell r="AL568">
            <v>1744.7787499999999</v>
          </cell>
          <cell r="AM568">
            <v>19192.56625</v>
          </cell>
          <cell r="AN568">
            <v>0</v>
          </cell>
          <cell r="AO568">
            <v>23202.25375</v>
          </cell>
          <cell r="AP568" t="str">
            <v>PAID UP TO JANUARY 2018</v>
          </cell>
          <cell r="AQ568">
            <v>0</v>
          </cell>
          <cell r="AS568">
            <v>23202</v>
          </cell>
          <cell r="AU568" t="str">
            <v>90-Willat Abad No. I, Vehari Road, Multan</v>
          </cell>
          <cell r="AY568" t="str">
            <v>CRI, Multan</v>
          </cell>
        </row>
        <row r="569">
          <cell r="B569">
            <v>563</v>
          </cell>
          <cell r="C569" t="str">
            <v>Mr. Muhammad Mumtaz S/O Qutibuddin</v>
          </cell>
          <cell r="D569" t="str">
            <v>U.D.C.</v>
          </cell>
          <cell r="E569">
            <v>21497</v>
          </cell>
          <cell r="F569" t="str">
            <v>Multan</v>
          </cell>
          <cell r="G569">
            <v>4135931256</v>
          </cell>
          <cell r="H569" t="str">
            <v>NBP, B-67-Tramri Chowk Branch, Islamabad</v>
          </cell>
          <cell r="I569">
            <v>2067</v>
          </cell>
          <cell r="J569">
            <v>42983</v>
          </cell>
          <cell r="K569">
            <v>11</v>
          </cell>
          <cell r="L569" t="str">
            <v>P</v>
          </cell>
          <cell r="M569">
            <v>13199.55</v>
          </cell>
          <cell r="N569">
            <v>15179.482499999998</v>
          </cell>
          <cell r="O569">
            <v>1979.932499999999</v>
          </cell>
          <cell r="P569">
            <v>15179.482499999998</v>
          </cell>
          <cell r="Q569">
            <v>3794.9</v>
          </cell>
          <cell r="R569">
            <v>18974</v>
          </cell>
          <cell r="S569">
            <v>2277</v>
          </cell>
          <cell r="T569">
            <v>21251</v>
          </cell>
          <cell r="U569">
            <v>0</v>
          </cell>
          <cell r="V569">
            <v>21251</v>
          </cell>
          <cell r="W569">
            <v>0</v>
          </cell>
          <cell r="X569">
            <v>17456</v>
          </cell>
          <cell r="Y569">
            <v>17456</v>
          </cell>
          <cell r="Z569">
            <v>21251</v>
          </cell>
          <cell r="AA569">
            <v>0</v>
          </cell>
          <cell r="AB569">
            <v>17456</v>
          </cell>
          <cell r="AC569">
            <v>17456</v>
          </cell>
          <cell r="AD569">
            <v>21251</v>
          </cell>
          <cell r="AE569">
            <v>0</v>
          </cell>
          <cell r="AF569">
            <v>1309.2</v>
          </cell>
          <cell r="AG569">
            <v>18765.2</v>
          </cell>
          <cell r="AH569">
            <v>4743.625</v>
          </cell>
          <cell r="AI569">
            <v>1876.5200000000002</v>
          </cell>
          <cell r="AJ569">
            <v>20641.72</v>
          </cell>
          <cell r="AK569">
            <v>25385.345000000001</v>
          </cell>
          <cell r="AL569">
            <v>2064.172</v>
          </cell>
          <cell r="AM569">
            <v>22705.892</v>
          </cell>
          <cell r="AN569">
            <v>0</v>
          </cell>
          <cell r="AO569">
            <v>27449.517</v>
          </cell>
          <cell r="AP569" t="str">
            <v>PAID UP TO JANUARY 2018</v>
          </cell>
          <cell r="AQ569">
            <v>0</v>
          </cell>
          <cell r="AS569">
            <v>27450</v>
          </cell>
        </row>
        <row r="570">
          <cell r="B570">
            <v>564</v>
          </cell>
          <cell r="C570" t="str">
            <v>Mr. Gul Muhammad  S/O Bani Sardar Khan</v>
          </cell>
          <cell r="D570" t="str">
            <v>Secretary</v>
          </cell>
          <cell r="E570">
            <v>21200</v>
          </cell>
          <cell r="F570" t="str">
            <v>Multan</v>
          </cell>
          <cell r="G570">
            <v>4146902481</v>
          </cell>
          <cell r="H570" t="str">
            <v>NBP, Serai Naurang</v>
          </cell>
          <cell r="I570">
            <v>964</v>
          </cell>
          <cell r="J570">
            <v>43114</v>
          </cell>
          <cell r="K570">
            <v>20</v>
          </cell>
          <cell r="L570" t="str">
            <v>P</v>
          </cell>
          <cell r="M570">
            <v>48342.081599999998</v>
          </cell>
          <cell r="N570">
            <v>55593.39383999999</v>
          </cell>
          <cell r="O570">
            <v>7251.312239999992</v>
          </cell>
          <cell r="P570">
            <v>55593.39383999999</v>
          </cell>
          <cell r="Q570">
            <v>11118.66</v>
          </cell>
          <cell r="R570">
            <v>66712</v>
          </cell>
          <cell r="S570">
            <v>8339</v>
          </cell>
          <cell r="T570">
            <v>75051</v>
          </cell>
          <cell r="U570">
            <v>0</v>
          </cell>
          <cell r="V570">
            <v>75051</v>
          </cell>
          <cell r="W570">
            <v>0</v>
          </cell>
          <cell r="X570">
            <v>63932</v>
          </cell>
          <cell r="Y570">
            <v>63932</v>
          </cell>
          <cell r="Z570">
            <v>75051</v>
          </cell>
          <cell r="AA570">
            <v>0</v>
          </cell>
          <cell r="AB570">
            <v>63932</v>
          </cell>
          <cell r="AC570">
            <v>63932</v>
          </cell>
          <cell r="AD570">
            <v>75051</v>
          </cell>
          <cell r="AE570">
            <v>0</v>
          </cell>
          <cell r="AF570">
            <v>4794.8999999999996</v>
          </cell>
          <cell r="AG570">
            <v>68726.899999999994</v>
          </cell>
          <cell r="AH570">
            <v>13898.325000000001</v>
          </cell>
          <cell r="AI570">
            <v>6872.69</v>
          </cell>
          <cell r="AJ570">
            <v>75599.59</v>
          </cell>
          <cell r="AK570">
            <v>89497.914999999994</v>
          </cell>
          <cell r="AL570">
            <v>7559.9589999999998</v>
          </cell>
          <cell r="AM570">
            <v>83159.548999999999</v>
          </cell>
          <cell r="AN570">
            <v>12000</v>
          </cell>
          <cell r="AO570">
            <v>109057.874</v>
          </cell>
          <cell r="AP570" t="str">
            <v>PAID UP TO JANUARY 2018</v>
          </cell>
          <cell r="AQ570">
            <v>0</v>
          </cell>
          <cell r="AS570">
            <v>109058</v>
          </cell>
          <cell r="AU570" t="str">
            <v>Village Bandar Killa, Tehsil and District FR, BANNU</v>
          </cell>
          <cell r="AV570" t="str">
            <v>0301-2886782</v>
          </cell>
          <cell r="AX570" t="str">
            <v>On Line</v>
          </cell>
          <cell r="AY570" t="str">
            <v>PCCC HQ, Multan</v>
          </cell>
        </row>
        <row r="571">
          <cell r="B571">
            <v>565</v>
          </cell>
          <cell r="C571" t="str">
            <v>Mr. Mukhtiar Hussain S/O Jewan ali</v>
          </cell>
          <cell r="D571" t="str">
            <v>Beldar</v>
          </cell>
          <cell r="E571">
            <v>21185</v>
          </cell>
          <cell r="F571" t="str">
            <v>Multan</v>
          </cell>
          <cell r="G571" t="str">
            <v>5076-4</v>
          </cell>
          <cell r="H571" t="str">
            <v>NBP, Timber Market Branch, Multan</v>
          </cell>
          <cell r="I571">
            <v>835</v>
          </cell>
          <cell r="J571">
            <v>43464</v>
          </cell>
          <cell r="K571">
            <v>2</v>
          </cell>
          <cell r="L571" t="str">
            <v>P</v>
          </cell>
          <cell r="M571">
            <v>7548.45</v>
          </cell>
          <cell r="N571">
            <v>8680.7174999999988</v>
          </cell>
          <cell r="O571">
            <v>1132.267499999999</v>
          </cell>
          <cell r="P571">
            <v>8680.7174999999988</v>
          </cell>
          <cell r="Q571">
            <v>2170.1799999999998</v>
          </cell>
          <cell r="R571">
            <v>10851</v>
          </cell>
          <cell r="S571">
            <v>1302</v>
          </cell>
          <cell r="T571">
            <v>12153</v>
          </cell>
          <cell r="U571">
            <v>0</v>
          </cell>
          <cell r="V571">
            <v>12153</v>
          </cell>
          <cell r="W571">
            <v>0</v>
          </cell>
          <cell r="X571">
            <v>9983</v>
          </cell>
          <cell r="Y571">
            <v>9983</v>
          </cell>
          <cell r="Z571">
            <v>12153</v>
          </cell>
          <cell r="AA571">
            <v>0</v>
          </cell>
          <cell r="AB571">
            <v>9983</v>
          </cell>
          <cell r="AC571">
            <v>9983</v>
          </cell>
          <cell r="AD571">
            <v>12153</v>
          </cell>
          <cell r="AE571">
            <v>0</v>
          </cell>
          <cell r="AF571">
            <v>748.72500000000002</v>
          </cell>
          <cell r="AG571">
            <v>10731.725</v>
          </cell>
          <cell r="AH571">
            <v>2712.7249999999999</v>
          </cell>
          <cell r="AI571">
            <v>1073.1725000000001</v>
          </cell>
          <cell r="AJ571">
            <v>11804.897500000001</v>
          </cell>
          <cell r="AK571">
            <v>14517.622500000001</v>
          </cell>
          <cell r="AL571">
            <v>1180.4897500000002</v>
          </cell>
          <cell r="AM571">
            <v>12985.387250000002</v>
          </cell>
          <cell r="AN571">
            <v>0</v>
          </cell>
          <cell r="AO571">
            <v>15698.112250000002</v>
          </cell>
          <cell r="AP571" t="str">
            <v>PAID UP TO JANUARY 2018</v>
          </cell>
          <cell r="AQ571">
            <v>0</v>
          </cell>
          <cell r="AS571">
            <v>15698</v>
          </cell>
          <cell r="AU571" t="str">
            <v>Chak Haderabad, Chah Allah Ditta Wala, Tehsil, Kabirwala, District, Khanewal</v>
          </cell>
          <cell r="AY571" t="str">
            <v>CCRI, Multan</v>
          </cell>
        </row>
        <row r="572">
          <cell r="B572">
            <v>566</v>
          </cell>
          <cell r="C572" t="str">
            <v>Mr. Muhammad Afzal S/O Allah Ditta</v>
          </cell>
          <cell r="D572" t="str">
            <v>Beldar</v>
          </cell>
          <cell r="E572">
            <v>21433</v>
          </cell>
          <cell r="F572" t="str">
            <v>Multan</v>
          </cell>
          <cell r="G572" t="str">
            <v>905603-7</v>
          </cell>
          <cell r="H572" t="str">
            <v>NBP, Timber Market Branch, Multan</v>
          </cell>
          <cell r="I572">
            <v>835</v>
          </cell>
          <cell r="J572">
            <v>43100</v>
          </cell>
          <cell r="K572">
            <v>2</v>
          </cell>
          <cell r="L572" t="str">
            <v>P</v>
          </cell>
          <cell r="M572">
            <v>8174.0749999999998</v>
          </cell>
          <cell r="N572">
            <v>9400.1862499999988</v>
          </cell>
          <cell r="O572">
            <v>1226.111249999999</v>
          </cell>
          <cell r="P572">
            <v>9400.1862499999988</v>
          </cell>
          <cell r="Q572">
            <v>2350.0500000000002</v>
          </cell>
          <cell r="R572">
            <v>11750</v>
          </cell>
          <cell r="S572">
            <v>1410</v>
          </cell>
          <cell r="T572">
            <v>13160</v>
          </cell>
          <cell r="U572">
            <v>0</v>
          </cell>
          <cell r="V572">
            <v>13160</v>
          </cell>
          <cell r="W572">
            <v>0</v>
          </cell>
          <cell r="X572">
            <v>10810</v>
          </cell>
          <cell r="Y572">
            <v>10810</v>
          </cell>
          <cell r="Z572">
            <v>13160</v>
          </cell>
          <cell r="AA572">
            <v>0</v>
          </cell>
          <cell r="AB572">
            <v>10810</v>
          </cell>
          <cell r="AC572">
            <v>10810</v>
          </cell>
          <cell r="AD572">
            <v>13160</v>
          </cell>
          <cell r="AE572">
            <v>0</v>
          </cell>
          <cell r="AF572">
            <v>810.75</v>
          </cell>
          <cell r="AG572">
            <v>11620.75</v>
          </cell>
          <cell r="AH572">
            <v>2937.5625</v>
          </cell>
          <cell r="AI572">
            <v>1162.075</v>
          </cell>
          <cell r="AJ572">
            <v>12782.825000000001</v>
          </cell>
          <cell r="AK572">
            <v>15720.387500000001</v>
          </cell>
          <cell r="AL572">
            <v>1278.2825000000003</v>
          </cell>
          <cell r="AM572">
            <v>14061.107500000002</v>
          </cell>
          <cell r="AN572">
            <v>0</v>
          </cell>
          <cell r="AO572">
            <v>16998.670000000002</v>
          </cell>
          <cell r="AP572" t="str">
            <v>FIRST PAYMENT AFTER RETIREMENT</v>
          </cell>
          <cell r="AQ572">
            <v>16999</v>
          </cell>
          <cell r="AS572">
            <v>33998</v>
          </cell>
          <cell r="AT572" t="str">
            <v>OK</v>
          </cell>
        </row>
        <row r="573">
          <cell r="C573" t="str">
            <v>GRAND TOTAL</v>
          </cell>
          <cell r="M573">
            <v>5045736.07229375</v>
          </cell>
          <cell r="N573">
            <v>4674979.9403808126</v>
          </cell>
          <cell r="O573">
            <v>226943.93308706206</v>
          </cell>
          <cell r="P573">
            <v>5220709.7653808109</v>
          </cell>
          <cell r="Q573">
            <v>1351291.514012577</v>
          </cell>
          <cell r="R573">
            <v>6572015.2242562491</v>
          </cell>
          <cell r="S573">
            <v>826187.30748575029</v>
          </cell>
          <cell r="T573">
            <v>7404038</v>
          </cell>
          <cell r="U573">
            <v>960743</v>
          </cell>
          <cell r="V573">
            <v>8434458.0399999991</v>
          </cell>
          <cell r="W573">
            <v>645296</v>
          </cell>
          <cell r="X573">
            <v>7747799</v>
          </cell>
          <cell r="Y573">
            <v>7790995</v>
          </cell>
          <cell r="Z573">
            <v>9297716.8800000008</v>
          </cell>
          <cell r="AA573">
            <v>731629</v>
          </cell>
          <cell r="AB573">
            <v>8697035</v>
          </cell>
          <cell r="AC573">
            <v>8801337</v>
          </cell>
          <cell r="AD573">
            <v>10152652</v>
          </cell>
          <cell r="AE573">
            <v>854296</v>
          </cell>
          <cell r="AF573">
            <v>660100.27500000026</v>
          </cell>
          <cell r="AG573">
            <v>9492242.2750000022</v>
          </cell>
          <cell r="AH573">
            <v>1571297.3283961918</v>
          </cell>
          <cell r="AI573">
            <v>949224.22749999969</v>
          </cell>
          <cell r="AJ573">
            <v>9780941.5649999958</v>
          </cell>
          <cell r="AK573">
            <v>11327979.955896188</v>
          </cell>
          <cell r="AL573">
            <v>0</v>
          </cell>
          <cell r="AM573">
            <v>0</v>
          </cell>
          <cell r="AN573">
            <v>0</v>
          </cell>
          <cell r="AO573">
            <v>12444008.348146202</v>
          </cell>
          <cell r="AP573">
            <v>0</v>
          </cell>
          <cell r="AQ573">
            <v>116330</v>
          </cell>
          <cell r="AR573">
            <v>0</v>
          </cell>
          <cell r="AS573">
            <v>12552041</v>
          </cell>
          <cell r="AX573">
            <v>0</v>
          </cell>
        </row>
        <row r="575">
          <cell r="R575">
            <v>0</v>
          </cell>
          <cell r="AU575">
            <v>12376633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42"/>
  <sheetViews>
    <sheetView tabSelected="1" workbookViewId="0">
      <selection activeCell="I16" sqref="I16"/>
    </sheetView>
  </sheetViews>
  <sheetFormatPr defaultColWidth="36.85546875" defaultRowHeight="16.5"/>
  <cols>
    <col min="1" max="1" width="6.42578125" style="102" customWidth="1"/>
    <col min="2" max="2" width="7.140625" style="102" customWidth="1"/>
    <col min="3" max="3" width="49" style="102" customWidth="1"/>
    <col min="4" max="4" width="13.7109375" style="103" customWidth="1"/>
    <col min="5" max="5" width="12" style="103" customWidth="1"/>
    <col min="6" max="6" width="51.28515625" style="102" customWidth="1"/>
    <col min="7" max="7" width="7.85546875" style="103" customWidth="1"/>
    <col min="8" max="8" width="12.28515625" style="104" customWidth="1"/>
    <col min="9" max="16384" width="36.85546875" style="2"/>
  </cols>
  <sheetData>
    <row r="1" spans="1:8" ht="14.1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14.1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8" ht="14.1" customHeight="1">
      <c r="A3" s="1" t="s">
        <v>2</v>
      </c>
      <c r="B3" s="1"/>
      <c r="C3" s="1"/>
      <c r="D3" s="1"/>
      <c r="E3" s="1"/>
      <c r="F3" s="1"/>
      <c r="G3" s="1"/>
      <c r="H3" s="1"/>
    </row>
    <row r="4" spans="1:8" ht="14.1" customHeight="1">
      <c r="A4" s="3" t="s">
        <v>3</v>
      </c>
      <c r="B4" s="3"/>
      <c r="C4" s="3"/>
      <c r="D4" s="3"/>
      <c r="E4" s="3"/>
      <c r="F4" s="3"/>
      <c r="G4" s="3"/>
      <c r="H4" s="3"/>
    </row>
    <row r="5" spans="1:8" s="8" customFormat="1" ht="33" customHeight="1">
      <c r="A5" s="4" t="s">
        <v>4</v>
      </c>
      <c r="B5" s="4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6" t="s">
        <v>10</v>
      </c>
      <c r="H5" s="7">
        <v>44317</v>
      </c>
    </row>
    <row r="6" spans="1:8" ht="18" customHeight="1">
      <c r="A6" s="9">
        <v>1</v>
      </c>
      <c r="B6" s="9">
        <v>1</v>
      </c>
      <c r="C6" s="10" t="s">
        <v>11</v>
      </c>
      <c r="D6" s="11" t="s">
        <v>12</v>
      </c>
      <c r="E6" s="11">
        <v>4170918302</v>
      </c>
      <c r="F6" s="9" t="s">
        <v>13</v>
      </c>
      <c r="G6" s="12">
        <v>1067</v>
      </c>
      <c r="H6" s="13">
        <f>VLOOKUP(B6,'[1]Master File'!B7:XFD513,44,0)</f>
        <v>0</v>
      </c>
    </row>
    <row r="7" spans="1:8" ht="18" customHeight="1">
      <c r="A7" s="9">
        <f t="shared" ref="A7:A70" si="0">A6+1</f>
        <v>2</v>
      </c>
      <c r="B7" s="9">
        <v>2</v>
      </c>
      <c r="C7" s="10" t="s">
        <v>14</v>
      </c>
      <c r="D7" s="11" t="s">
        <v>12</v>
      </c>
      <c r="E7" s="11" t="s">
        <v>15</v>
      </c>
      <c r="F7" s="9" t="s">
        <v>16</v>
      </c>
      <c r="G7" s="12">
        <v>50</v>
      </c>
      <c r="H7" s="13">
        <f>VLOOKUP(B7,'[1]Master File'!B7:XFD514,44,0)</f>
        <v>72287</v>
      </c>
    </row>
    <row r="8" spans="1:8" ht="18" customHeight="1">
      <c r="A8" s="9">
        <f t="shared" si="0"/>
        <v>3</v>
      </c>
      <c r="B8" s="9">
        <v>3</v>
      </c>
      <c r="C8" s="10" t="s">
        <v>17</v>
      </c>
      <c r="D8" s="11" t="s">
        <v>18</v>
      </c>
      <c r="E8" s="11" t="s">
        <v>19</v>
      </c>
      <c r="F8" s="9" t="s">
        <v>16</v>
      </c>
      <c r="G8" s="12">
        <v>50</v>
      </c>
      <c r="H8" s="13">
        <f>VLOOKUP(B8,'[1]Master File'!B8:XFD515,44,0)</f>
        <v>67952</v>
      </c>
    </row>
    <row r="9" spans="1:8" ht="18" customHeight="1">
      <c r="A9" s="9">
        <f t="shared" si="0"/>
        <v>4</v>
      </c>
      <c r="B9" s="9">
        <v>4</v>
      </c>
      <c r="C9" s="10" t="s">
        <v>20</v>
      </c>
      <c r="D9" s="11" t="s">
        <v>21</v>
      </c>
      <c r="E9" s="11">
        <v>3105229662</v>
      </c>
      <c r="F9" s="9" t="s">
        <v>16</v>
      </c>
      <c r="G9" s="12">
        <v>50</v>
      </c>
      <c r="H9" s="13">
        <f>VLOOKUP(B9,'[1]Master File'!B9:XFD516,44,0)</f>
        <v>72285</v>
      </c>
    </row>
    <row r="10" spans="1:8" ht="18" customHeight="1">
      <c r="A10" s="9">
        <f t="shared" si="0"/>
        <v>5</v>
      </c>
      <c r="B10" s="9">
        <v>5</v>
      </c>
      <c r="C10" s="10" t="s">
        <v>22</v>
      </c>
      <c r="D10" s="11" t="s">
        <v>18</v>
      </c>
      <c r="E10" s="11" t="s">
        <v>23</v>
      </c>
      <c r="F10" s="9" t="s">
        <v>16</v>
      </c>
      <c r="G10" s="12">
        <v>50</v>
      </c>
      <c r="H10" s="13">
        <f>VLOOKUP(B10,'[1]Master File'!B10:XFD517,44,0)</f>
        <v>42881</v>
      </c>
    </row>
    <row r="11" spans="1:8" ht="18" customHeight="1">
      <c r="A11" s="9">
        <f t="shared" si="0"/>
        <v>6</v>
      </c>
      <c r="B11" s="9">
        <v>6</v>
      </c>
      <c r="C11" s="10" t="s">
        <v>24</v>
      </c>
      <c r="D11" s="11" t="s">
        <v>25</v>
      </c>
      <c r="E11" s="11" t="s">
        <v>26</v>
      </c>
      <c r="F11" s="9" t="s">
        <v>16</v>
      </c>
      <c r="G11" s="12">
        <v>50</v>
      </c>
      <c r="H11" s="13">
        <f>VLOOKUP(B11,'[1]Master File'!B11:XFD518,44,0)</f>
        <v>27137</v>
      </c>
    </row>
    <row r="12" spans="1:8" ht="18" customHeight="1">
      <c r="A12" s="9">
        <f t="shared" si="0"/>
        <v>7</v>
      </c>
      <c r="B12" s="9">
        <v>7</v>
      </c>
      <c r="C12" s="10" t="s">
        <v>27</v>
      </c>
      <c r="D12" s="11" t="s">
        <v>28</v>
      </c>
      <c r="E12" s="11" t="s">
        <v>29</v>
      </c>
      <c r="F12" s="9" t="s">
        <v>16</v>
      </c>
      <c r="G12" s="12">
        <v>50</v>
      </c>
      <c r="H12" s="13">
        <f>VLOOKUP(B12,'[1]Master File'!B12:XFD519,44,0)</f>
        <v>0</v>
      </c>
    </row>
    <row r="13" spans="1:8" ht="18" customHeight="1">
      <c r="A13" s="9">
        <f t="shared" si="0"/>
        <v>8</v>
      </c>
      <c r="B13" s="9">
        <v>8</v>
      </c>
      <c r="C13" s="10" t="s">
        <v>30</v>
      </c>
      <c r="D13" s="11" t="s">
        <v>25</v>
      </c>
      <c r="E13" s="11" t="s">
        <v>31</v>
      </c>
      <c r="F13" s="9" t="s">
        <v>16</v>
      </c>
      <c r="G13" s="12">
        <v>50</v>
      </c>
      <c r="H13" s="13">
        <f>VLOOKUP(B13,'[1]Master File'!B13:XFD520,44,0)</f>
        <v>38009</v>
      </c>
    </row>
    <row r="14" spans="1:8" ht="18" customHeight="1">
      <c r="A14" s="9">
        <f t="shared" si="0"/>
        <v>9</v>
      </c>
      <c r="B14" s="9">
        <v>10</v>
      </c>
      <c r="C14" s="10" t="s">
        <v>32</v>
      </c>
      <c r="D14" s="11" t="s">
        <v>12</v>
      </c>
      <c r="E14" s="11" t="s">
        <v>33</v>
      </c>
      <c r="F14" s="9" t="s">
        <v>16</v>
      </c>
      <c r="G14" s="12">
        <v>50</v>
      </c>
      <c r="H14" s="13">
        <f>VLOOKUP(B14,'[1]Master File'!B14:XFD521,44,0)</f>
        <v>50904</v>
      </c>
    </row>
    <row r="15" spans="1:8" ht="18" customHeight="1">
      <c r="A15" s="9">
        <f t="shared" si="0"/>
        <v>10</v>
      </c>
      <c r="B15" s="9">
        <v>11</v>
      </c>
      <c r="C15" s="10" t="s">
        <v>34</v>
      </c>
      <c r="D15" s="11" t="s">
        <v>35</v>
      </c>
      <c r="E15" s="11" t="s">
        <v>36</v>
      </c>
      <c r="F15" s="9" t="s">
        <v>16</v>
      </c>
      <c r="G15" s="12">
        <v>50</v>
      </c>
      <c r="H15" s="13">
        <f>VLOOKUP(B15,'[1]Master File'!B15:XFD522,44,0)</f>
        <v>52447</v>
      </c>
    </row>
    <row r="16" spans="1:8" ht="18" customHeight="1">
      <c r="A16" s="9">
        <f t="shared" si="0"/>
        <v>11</v>
      </c>
      <c r="B16" s="9">
        <v>12</v>
      </c>
      <c r="C16" s="10" t="s">
        <v>37</v>
      </c>
      <c r="D16" s="11" t="s">
        <v>38</v>
      </c>
      <c r="E16" s="11">
        <v>4157742991</v>
      </c>
      <c r="F16" s="9" t="s">
        <v>39</v>
      </c>
      <c r="G16" s="12">
        <v>282</v>
      </c>
      <c r="H16" s="13">
        <f>VLOOKUP(B16,'[1]Master File'!B16:XFD523,44,0)</f>
        <v>71949</v>
      </c>
    </row>
    <row r="17" spans="1:8" ht="18" customHeight="1">
      <c r="A17" s="9">
        <f>A16+1</f>
        <v>12</v>
      </c>
      <c r="B17" s="9">
        <v>13</v>
      </c>
      <c r="C17" s="10" t="s">
        <v>40</v>
      </c>
      <c r="D17" s="11" t="s">
        <v>18</v>
      </c>
      <c r="E17" s="11" t="s">
        <v>41</v>
      </c>
      <c r="F17" s="9" t="s">
        <v>16</v>
      </c>
      <c r="G17" s="12">
        <v>50</v>
      </c>
      <c r="H17" s="13">
        <f>VLOOKUP(B17,'[1]Master File'!B17:XFD524,44,0)</f>
        <v>64373</v>
      </c>
    </row>
    <row r="18" spans="1:8" ht="21" customHeight="1">
      <c r="A18" s="9">
        <f t="shared" si="0"/>
        <v>13</v>
      </c>
      <c r="B18" s="9">
        <v>14</v>
      </c>
      <c r="C18" s="10" t="s">
        <v>42</v>
      </c>
      <c r="D18" s="11" t="s">
        <v>43</v>
      </c>
      <c r="E18" s="11">
        <v>3105229715</v>
      </c>
      <c r="F18" s="9" t="s">
        <v>16</v>
      </c>
      <c r="G18" s="12">
        <v>50</v>
      </c>
      <c r="H18" s="13">
        <f>VLOOKUP(B18,'[1]Master File'!B18:XFD525,44,0)</f>
        <v>44394</v>
      </c>
    </row>
    <row r="19" spans="1:8" ht="18" customHeight="1">
      <c r="A19" s="9">
        <f t="shared" si="0"/>
        <v>14</v>
      </c>
      <c r="B19" s="9">
        <v>15</v>
      </c>
      <c r="C19" s="10" t="s">
        <v>44</v>
      </c>
      <c r="D19" s="11" t="s">
        <v>12</v>
      </c>
      <c r="E19" s="11">
        <v>4159317134</v>
      </c>
      <c r="F19" s="9" t="s">
        <v>45</v>
      </c>
      <c r="G19" s="12">
        <v>282</v>
      </c>
      <c r="H19" s="13">
        <f>VLOOKUP(B19,'[1]Master File'!B19:XFD526,44,0)</f>
        <v>44248</v>
      </c>
    </row>
    <row r="20" spans="1:8" ht="18" customHeight="1">
      <c r="A20" s="9">
        <f t="shared" si="0"/>
        <v>15</v>
      </c>
      <c r="B20" s="9">
        <v>16</v>
      </c>
      <c r="C20" s="10" t="s">
        <v>46</v>
      </c>
      <c r="D20" s="11" t="s">
        <v>47</v>
      </c>
      <c r="E20" s="11" t="s">
        <v>48</v>
      </c>
      <c r="F20" s="9" t="s">
        <v>49</v>
      </c>
      <c r="G20" s="12">
        <v>1086</v>
      </c>
      <c r="H20" s="13">
        <f>VLOOKUP(B20,'[1]Master File'!B20:XFD527,44,0)</f>
        <v>0</v>
      </c>
    </row>
    <row r="21" spans="1:8" ht="18" customHeight="1">
      <c r="A21" s="9">
        <f t="shared" si="0"/>
        <v>16</v>
      </c>
      <c r="B21" s="9">
        <v>17</v>
      </c>
      <c r="C21" s="10" t="s">
        <v>50</v>
      </c>
      <c r="D21" s="11" t="s">
        <v>51</v>
      </c>
      <c r="E21" s="11" t="s">
        <v>52</v>
      </c>
      <c r="F21" s="9" t="s">
        <v>16</v>
      </c>
      <c r="G21" s="12">
        <v>50</v>
      </c>
      <c r="H21" s="13">
        <f>VLOOKUP(B21,'[1]Master File'!B21:XFD528,44,0)</f>
        <v>0</v>
      </c>
    </row>
    <row r="22" spans="1:8" ht="18" customHeight="1">
      <c r="A22" s="9">
        <f t="shared" si="0"/>
        <v>17</v>
      </c>
      <c r="B22" s="9">
        <v>18</v>
      </c>
      <c r="C22" s="10" t="s">
        <v>53</v>
      </c>
      <c r="D22" s="11" t="s">
        <v>47</v>
      </c>
      <c r="E22" s="11" t="s">
        <v>54</v>
      </c>
      <c r="F22" s="9" t="s">
        <v>16</v>
      </c>
      <c r="G22" s="12">
        <v>50</v>
      </c>
      <c r="H22" s="13">
        <f>VLOOKUP(B22,'[1]Master File'!B22:XFD529,44,0)</f>
        <v>14846</v>
      </c>
    </row>
    <row r="23" spans="1:8" ht="18" customHeight="1">
      <c r="A23" s="9">
        <f t="shared" si="0"/>
        <v>18</v>
      </c>
      <c r="B23" s="9">
        <v>19</v>
      </c>
      <c r="C23" s="10" t="s">
        <v>55</v>
      </c>
      <c r="D23" s="11" t="s">
        <v>28</v>
      </c>
      <c r="E23" s="11">
        <v>4105697594</v>
      </c>
      <c r="F23" s="9" t="s">
        <v>56</v>
      </c>
      <c r="G23" s="12">
        <v>1803</v>
      </c>
      <c r="H23" s="13">
        <f>VLOOKUP(B23,'[1]Master File'!B23:XFD530,44,0)</f>
        <v>11875</v>
      </c>
    </row>
    <row r="24" spans="1:8" ht="18" customHeight="1">
      <c r="A24" s="9">
        <f t="shared" si="0"/>
        <v>19</v>
      </c>
      <c r="B24" s="9">
        <v>20</v>
      </c>
      <c r="C24" s="10" t="s">
        <v>57</v>
      </c>
      <c r="D24" s="11" t="s">
        <v>12</v>
      </c>
      <c r="E24" s="11" t="s">
        <v>58</v>
      </c>
      <c r="F24" s="9" t="s">
        <v>16</v>
      </c>
      <c r="G24" s="12">
        <v>50</v>
      </c>
      <c r="H24" s="13">
        <f>VLOOKUP(B24,'[1]Master File'!B24:XFD531,44,0)</f>
        <v>70114</v>
      </c>
    </row>
    <row r="25" spans="1:8" ht="18" customHeight="1">
      <c r="A25" s="9">
        <f t="shared" si="0"/>
        <v>20</v>
      </c>
      <c r="B25" s="9">
        <v>21</v>
      </c>
      <c r="C25" s="10" t="s">
        <v>59</v>
      </c>
      <c r="D25" s="11" t="s">
        <v>12</v>
      </c>
      <c r="E25" s="11">
        <v>4157214454</v>
      </c>
      <c r="F25" s="9" t="s">
        <v>60</v>
      </c>
      <c r="G25" s="12">
        <v>114</v>
      </c>
      <c r="H25" s="13">
        <f>VLOOKUP(B25,'[1]Master File'!B25:XFD532,44,0)</f>
        <v>34041</v>
      </c>
    </row>
    <row r="26" spans="1:8" ht="18" customHeight="1">
      <c r="A26" s="9">
        <f t="shared" si="0"/>
        <v>21</v>
      </c>
      <c r="B26" s="9">
        <v>22</v>
      </c>
      <c r="C26" s="10" t="s">
        <v>61</v>
      </c>
      <c r="D26" s="11" t="s">
        <v>18</v>
      </c>
      <c r="E26" s="11">
        <v>146408</v>
      </c>
      <c r="F26" s="9" t="s">
        <v>62</v>
      </c>
      <c r="G26" s="12">
        <v>103</v>
      </c>
      <c r="H26" s="13">
        <f>VLOOKUP(B26,'[1]Master File'!B26:XFD533,44,0)</f>
        <v>0</v>
      </c>
    </row>
    <row r="27" spans="1:8" ht="18" customHeight="1">
      <c r="A27" s="9">
        <f t="shared" si="0"/>
        <v>22</v>
      </c>
      <c r="B27" s="9">
        <v>23</v>
      </c>
      <c r="C27" s="10" t="s">
        <v>63</v>
      </c>
      <c r="D27" s="11" t="s">
        <v>25</v>
      </c>
      <c r="E27" s="11" t="s">
        <v>64</v>
      </c>
      <c r="F27" s="9" t="s">
        <v>16</v>
      </c>
      <c r="G27" s="12">
        <v>50</v>
      </c>
      <c r="H27" s="13">
        <f>VLOOKUP(B27,'[1]Master File'!B27:XFD534,44,0)</f>
        <v>30022</v>
      </c>
    </row>
    <row r="28" spans="1:8" ht="18" customHeight="1">
      <c r="A28" s="14">
        <f t="shared" si="0"/>
        <v>23</v>
      </c>
      <c r="B28" s="14">
        <v>24</v>
      </c>
      <c r="C28" s="15" t="s">
        <v>65</v>
      </c>
      <c r="D28" s="16" t="s">
        <v>66</v>
      </c>
      <c r="E28" s="16" t="s">
        <v>67</v>
      </c>
      <c r="F28" s="17" t="s">
        <v>16</v>
      </c>
      <c r="G28" s="18">
        <v>50</v>
      </c>
      <c r="H28" s="13">
        <f>VLOOKUP(B28,'[1]Master File'!B28:XFD535,44,0)</f>
        <v>0</v>
      </c>
    </row>
    <row r="29" spans="1:8" ht="18" customHeight="1">
      <c r="A29" s="9">
        <f t="shared" si="0"/>
        <v>24</v>
      </c>
      <c r="B29" s="9">
        <v>25</v>
      </c>
      <c r="C29" s="10" t="s">
        <v>68</v>
      </c>
      <c r="D29" s="11" t="s">
        <v>25</v>
      </c>
      <c r="E29" s="11">
        <v>4139340379</v>
      </c>
      <c r="F29" s="19" t="s">
        <v>16</v>
      </c>
      <c r="G29" s="12">
        <v>50</v>
      </c>
      <c r="H29" s="13">
        <f>VLOOKUP(B29,'[1]Master File'!B29:XFD536,44,0)</f>
        <v>21657</v>
      </c>
    </row>
    <row r="30" spans="1:8" ht="18" customHeight="1">
      <c r="A30" s="9">
        <f t="shared" si="0"/>
        <v>25</v>
      </c>
      <c r="B30" s="9">
        <v>26</v>
      </c>
      <c r="C30" s="10" t="s">
        <v>69</v>
      </c>
      <c r="D30" s="11" t="s">
        <v>70</v>
      </c>
      <c r="E30" s="11">
        <v>255119</v>
      </c>
      <c r="F30" s="9" t="s">
        <v>71</v>
      </c>
      <c r="G30" s="12">
        <v>1086</v>
      </c>
      <c r="H30" s="13">
        <f>VLOOKUP(B30,'[1]Master File'!B30:XFD537,44,0)</f>
        <v>10189</v>
      </c>
    </row>
    <row r="31" spans="1:8" ht="18" customHeight="1">
      <c r="A31" s="9">
        <f t="shared" si="0"/>
        <v>26</v>
      </c>
      <c r="B31" s="9">
        <v>27</v>
      </c>
      <c r="C31" s="10" t="s">
        <v>72</v>
      </c>
      <c r="D31" s="11" t="s">
        <v>47</v>
      </c>
      <c r="E31" s="11" t="s">
        <v>73</v>
      </c>
      <c r="F31" s="9" t="s">
        <v>16</v>
      </c>
      <c r="G31" s="12">
        <v>50</v>
      </c>
      <c r="H31" s="13">
        <f>VLOOKUP(B31,'[1]Master File'!B31:XFD538,44,0)</f>
        <v>25115</v>
      </c>
    </row>
    <row r="32" spans="1:8" ht="18" customHeight="1">
      <c r="A32" s="20">
        <f t="shared" si="0"/>
        <v>27</v>
      </c>
      <c r="B32" s="20">
        <v>28</v>
      </c>
      <c r="C32" s="21" t="s">
        <v>74</v>
      </c>
      <c r="D32" s="22" t="s">
        <v>75</v>
      </c>
      <c r="E32" s="22">
        <v>4153900237</v>
      </c>
      <c r="F32" s="20" t="s">
        <v>76</v>
      </c>
      <c r="G32" s="23">
        <v>256</v>
      </c>
      <c r="H32" s="13">
        <f>VLOOKUP(B32,'[1]Master File'!B32:XFD539,44,0)</f>
        <v>0</v>
      </c>
    </row>
    <row r="33" spans="1:8" ht="18" customHeight="1">
      <c r="A33" s="9">
        <f t="shared" si="0"/>
        <v>28</v>
      </c>
      <c r="B33" s="9">
        <v>29</v>
      </c>
      <c r="C33" s="10" t="s">
        <v>77</v>
      </c>
      <c r="D33" s="11" t="s">
        <v>66</v>
      </c>
      <c r="E33" s="11" t="s">
        <v>78</v>
      </c>
      <c r="F33" s="9" t="s">
        <v>16</v>
      </c>
      <c r="G33" s="12">
        <v>50</v>
      </c>
      <c r="H33" s="13">
        <f>VLOOKUP(B33,'[1]Master File'!B33:XFD540,44,0)</f>
        <v>30434</v>
      </c>
    </row>
    <row r="34" spans="1:8" ht="18" customHeight="1">
      <c r="A34" s="14">
        <f t="shared" si="0"/>
        <v>29</v>
      </c>
      <c r="B34" s="14">
        <v>31</v>
      </c>
      <c r="C34" s="15" t="s">
        <v>79</v>
      </c>
      <c r="D34" s="16" t="s">
        <v>47</v>
      </c>
      <c r="E34" s="16" t="s">
        <v>80</v>
      </c>
      <c r="F34" s="14" t="s">
        <v>16</v>
      </c>
      <c r="G34" s="18">
        <v>50</v>
      </c>
      <c r="H34" s="13">
        <f>VLOOKUP(B34,'[1]Master File'!B34:XFD541,44,0)</f>
        <v>0</v>
      </c>
    </row>
    <row r="35" spans="1:8" ht="18" customHeight="1">
      <c r="A35" s="9">
        <f t="shared" si="0"/>
        <v>30</v>
      </c>
      <c r="B35" s="9">
        <v>32</v>
      </c>
      <c r="C35" s="10" t="s">
        <v>81</v>
      </c>
      <c r="D35" s="11" t="s">
        <v>82</v>
      </c>
      <c r="E35" s="11" t="s">
        <v>83</v>
      </c>
      <c r="F35" s="9" t="s">
        <v>16</v>
      </c>
      <c r="G35" s="12">
        <v>50</v>
      </c>
      <c r="H35" s="13">
        <f>VLOOKUP(B35,'[1]Master File'!B35:XFD542,44,0)</f>
        <v>50922</v>
      </c>
    </row>
    <row r="36" spans="1:8" ht="18" customHeight="1">
      <c r="A36" s="9">
        <f t="shared" si="0"/>
        <v>31</v>
      </c>
      <c r="B36" s="9">
        <v>33</v>
      </c>
      <c r="C36" s="10" t="s">
        <v>84</v>
      </c>
      <c r="D36" s="11" t="s">
        <v>18</v>
      </c>
      <c r="E36" s="11" t="s">
        <v>85</v>
      </c>
      <c r="F36" s="9" t="s">
        <v>16</v>
      </c>
      <c r="G36" s="12">
        <v>50</v>
      </c>
      <c r="H36" s="13">
        <f>VLOOKUP(B36,'[1]Master File'!B36:XFD543,44,0)</f>
        <v>73078</v>
      </c>
    </row>
    <row r="37" spans="1:8" ht="18" customHeight="1">
      <c r="A37" s="9">
        <f t="shared" si="0"/>
        <v>32</v>
      </c>
      <c r="B37" s="9">
        <v>34</v>
      </c>
      <c r="C37" s="10" t="s">
        <v>86</v>
      </c>
      <c r="D37" s="11" t="s">
        <v>87</v>
      </c>
      <c r="E37" s="11" t="s">
        <v>88</v>
      </c>
      <c r="F37" s="9" t="s">
        <v>16</v>
      </c>
      <c r="G37" s="12">
        <v>50</v>
      </c>
      <c r="H37" s="13">
        <f>VLOOKUP(B37,'[1]Master File'!B37:XFD544,44,0)</f>
        <v>61574</v>
      </c>
    </row>
    <row r="38" spans="1:8" ht="18" customHeight="1">
      <c r="A38" s="9">
        <f t="shared" si="0"/>
        <v>33</v>
      </c>
      <c r="B38" s="9">
        <v>35</v>
      </c>
      <c r="C38" s="10" t="s">
        <v>89</v>
      </c>
      <c r="D38" s="11" t="s">
        <v>47</v>
      </c>
      <c r="E38" s="11">
        <v>4118275140</v>
      </c>
      <c r="F38" s="9" t="s">
        <v>90</v>
      </c>
      <c r="G38" s="12">
        <v>1035</v>
      </c>
      <c r="H38" s="13">
        <f>VLOOKUP(B38,'[1]Master File'!B38:XFD545,44,0)</f>
        <v>0</v>
      </c>
    </row>
    <row r="39" spans="1:8" ht="18" customHeight="1">
      <c r="A39" s="9">
        <f t="shared" si="0"/>
        <v>34</v>
      </c>
      <c r="B39" s="9">
        <v>36</v>
      </c>
      <c r="C39" s="10" t="s">
        <v>91</v>
      </c>
      <c r="D39" s="11" t="s">
        <v>92</v>
      </c>
      <c r="E39" s="11" t="s">
        <v>93</v>
      </c>
      <c r="F39" s="9" t="s">
        <v>16</v>
      </c>
      <c r="G39" s="12">
        <v>50</v>
      </c>
      <c r="H39" s="13">
        <f>VLOOKUP(B39,'[1]Master File'!B39:XFD546,44,0)</f>
        <v>73829</v>
      </c>
    </row>
    <row r="40" spans="1:8" ht="18" customHeight="1">
      <c r="A40" s="9">
        <f t="shared" si="0"/>
        <v>35</v>
      </c>
      <c r="B40" s="9">
        <v>37</v>
      </c>
      <c r="C40" s="10" t="s">
        <v>94</v>
      </c>
      <c r="D40" s="11" t="s">
        <v>35</v>
      </c>
      <c r="E40" s="24">
        <v>4172621637</v>
      </c>
      <c r="F40" s="9" t="s">
        <v>16</v>
      </c>
      <c r="G40" s="12">
        <v>1086</v>
      </c>
      <c r="H40" s="13">
        <f>VLOOKUP(B40,'[1]Master File'!B7:XFD547,44,0)</f>
        <v>468142</v>
      </c>
    </row>
    <row r="41" spans="1:8" ht="18" customHeight="1">
      <c r="A41" s="14">
        <f t="shared" si="0"/>
        <v>36</v>
      </c>
      <c r="B41" s="14">
        <v>39</v>
      </c>
      <c r="C41" s="15" t="s">
        <v>95</v>
      </c>
      <c r="D41" s="16" t="s">
        <v>96</v>
      </c>
      <c r="E41" s="16" t="s">
        <v>97</v>
      </c>
      <c r="F41" s="14" t="s">
        <v>16</v>
      </c>
      <c r="G41" s="18">
        <v>50</v>
      </c>
      <c r="H41" s="13">
        <f>VLOOKUP(B41,'[1]Master File'!B41:XFD548,44,0)</f>
        <v>0</v>
      </c>
    </row>
    <row r="42" spans="1:8" ht="18" customHeight="1">
      <c r="A42" s="9">
        <f t="shared" si="0"/>
        <v>37</v>
      </c>
      <c r="B42" s="9">
        <v>40</v>
      </c>
      <c r="C42" s="10" t="s">
        <v>98</v>
      </c>
      <c r="D42" s="11" t="s">
        <v>99</v>
      </c>
      <c r="E42" s="11" t="s">
        <v>100</v>
      </c>
      <c r="F42" s="9" t="s">
        <v>16</v>
      </c>
      <c r="G42" s="12">
        <v>50</v>
      </c>
      <c r="H42" s="13">
        <f>VLOOKUP(B42,'[1]Master File'!B42:XFD549,44,0)</f>
        <v>13595</v>
      </c>
    </row>
    <row r="43" spans="1:8" ht="18" customHeight="1">
      <c r="A43" s="9">
        <f t="shared" si="0"/>
        <v>38</v>
      </c>
      <c r="B43" s="9">
        <v>42</v>
      </c>
      <c r="C43" s="10" t="s">
        <v>101</v>
      </c>
      <c r="D43" s="11" t="s">
        <v>102</v>
      </c>
      <c r="E43" s="11">
        <v>4321558454</v>
      </c>
      <c r="F43" s="9" t="s">
        <v>103</v>
      </c>
      <c r="G43" s="12">
        <v>1023</v>
      </c>
      <c r="H43" s="13">
        <f>VLOOKUP(B43,'[1]Master File'!B43:XFD550,44,0)</f>
        <v>73877</v>
      </c>
    </row>
    <row r="44" spans="1:8" ht="18" customHeight="1">
      <c r="A44" s="9">
        <f t="shared" si="0"/>
        <v>39</v>
      </c>
      <c r="B44" s="9">
        <v>44</v>
      </c>
      <c r="C44" s="10" t="s">
        <v>104</v>
      </c>
      <c r="D44" s="11" t="s">
        <v>102</v>
      </c>
      <c r="E44" s="11" t="s">
        <v>105</v>
      </c>
      <c r="F44" s="9" t="s">
        <v>16</v>
      </c>
      <c r="G44" s="12">
        <v>50</v>
      </c>
      <c r="H44" s="13">
        <f>VLOOKUP(B44,'[1]Master File'!B44:XFD551,44,0)</f>
        <v>17457</v>
      </c>
    </row>
    <row r="45" spans="1:8" ht="18" customHeight="1">
      <c r="A45" s="14">
        <f t="shared" si="0"/>
        <v>40</v>
      </c>
      <c r="B45" s="14">
        <v>45</v>
      </c>
      <c r="C45" s="15" t="s">
        <v>106</v>
      </c>
      <c r="D45" s="16" t="s">
        <v>107</v>
      </c>
      <c r="E45" s="16" t="s">
        <v>108</v>
      </c>
      <c r="F45" s="14" t="s">
        <v>16</v>
      </c>
      <c r="G45" s="18">
        <v>50</v>
      </c>
      <c r="H45" s="13">
        <f>VLOOKUP(B45,'[1]Master File'!B45:XFD552,44,0)</f>
        <v>0</v>
      </c>
    </row>
    <row r="46" spans="1:8" ht="18" customHeight="1">
      <c r="A46" s="20">
        <f t="shared" si="0"/>
        <v>41</v>
      </c>
      <c r="B46" s="20">
        <v>46</v>
      </c>
      <c r="C46" s="21" t="s">
        <v>109</v>
      </c>
      <c r="D46" s="22" t="s">
        <v>28</v>
      </c>
      <c r="E46" s="22"/>
      <c r="F46" s="20"/>
      <c r="G46" s="23"/>
      <c r="H46" s="13">
        <f>VLOOKUP(B46,'[1]Master File'!B46:XFD553,44,0)</f>
        <v>0</v>
      </c>
    </row>
    <row r="47" spans="1:8" ht="18" customHeight="1">
      <c r="A47" s="9">
        <f t="shared" si="0"/>
        <v>42</v>
      </c>
      <c r="B47" s="9">
        <v>47</v>
      </c>
      <c r="C47" s="10" t="s">
        <v>110</v>
      </c>
      <c r="D47" s="11" t="s">
        <v>18</v>
      </c>
      <c r="E47" s="11" t="s">
        <v>111</v>
      </c>
      <c r="F47" s="9" t="s">
        <v>16</v>
      </c>
      <c r="G47" s="12">
        <v>50</v>
      </c>
      <c r="H47" s="13">
        <f>VLOOKUP(B47,'[1]Master File'!B47:XFD554,44,0)</f>
        <v>92440</v>
      </c>
    </row>
    <row r="48" spans="1:8" ht="16.899999999999999" customHeight="1">
      <c r="A48" s="9">
        <f t="shared" si="0"/>
        <v>43</v>
      </c>
      <c r="B48" s="9">
        <v>48</v>
      </c>
      <c r="C48" s="10" t="s">
        <v>112</v>
      </c>
      <c r="D48" s="11" t="s">
        <v>113</v>
      </c>
      <c r="E48" s="25">
        <v>3155452915</v>
      </c>
      <c r="F48" s="26" t="s">
        <v>114</v>
      </c>
      <c r="G48" s="27">
        <v>2158</v>
      </c>
      <c r="H48" s="13">
        <f>VLOOKUP(B48,'[1]Master File'!B48:XFD555,44,0)</f>
        <v>57953</v>
      </c>
    </row>
    <row r="49" spans="1:8" ht="19.149999999999999" customHeight="1">
      <c r="A49" s="14">
        <f t="shared" si="0"/>
        <v>44</v>
      </c>
      <c r="B49" s="14">
        <v>49</v>
      </c>
      <c r="C49" s="15" t="s">
        <v>115</v>
      </c>
      <c r="D49" s="16" t="s">
        <v>116</v>
      </c>
      <c r="E49" s="16">
        <v>4108291463</v>
      </c>
      <c r="F49" s="14" t="s">
        <v>117</v>
      </c>
      <c r="G49" s="18">
        <v>255</v>
      </c>
      <c r="H49" s="13">
        <f>VLOOKUP(B49,'[1]Master File'!B49:XFD556,44,0)</f>
        <v>0</v>
      </c>
    </row>
    <row r="50" spans="1:8" ht="18" customHeight="1">
      <c r="A50" s="9">
        <f t="shared" si="0"/>
        <v>45</v>
      </c>
      <c r="B50" s="9">
        <v>50</v>
      </c>
      <c r="C50" s="10" t="s">
        <v>118</v>
      </c>
      <c r="D50" s="11" t="s">
        <v>28</v>
      </c>
      <c r="E50" s="11">
        <v>3105230794</v>
      </c>
      <c r="F50" s="9" t="s">
        <v>16</v>
      </c>
      <c r="G50" s="12">
        <v>50</v>
      </c>
      <c r="H50" s="13">
        <f>VLOOKUP(B50,'[1]Master File'!B50:XFD557,44,0)</f>
        <v>13963</v>
      </c>
    </row>
    <row r="51" spans="1:8" ht="18" customHeight="1">
      <c r="A51" s="9">
        <f t="shared" si="0"/>
        <v>46</v>
      </c>
      <c r="B51" s="9">
        <v>51</v>
      </c>
      <c r="C51" s="10" t="s">
        <v>119</v>
      </c>
      <c r="D51" s="11" t="s">
        <v>12</v>
      </c>
      <c r="E51" s="11" t="s">
        <v>120</v>
      </c>
      <c r="F51" s="9" t="s">
        <v>121</v>
      </c>
      <c r="G51" s="12">
        <v>282</v>
      </c>
      <c r="H51" s="13">
        <f>VLOOKUP(B51,'[1]Master File'!B51:XFD558,44,0)</f>
        <v>34047</v>
      </c>
    </row>
    <row r="52" spans="1:8" ht="18" customHeight="1">
      <c r="A52" s="9">
        <f t="shared" si="0"/>
        <v>47</v>
      </c>
      <c r="B52" s="9">
        <v>52</v>
      </c>
      <c r="C52" s="10" t="s">
        <v>122</v>
      </c>
      <c r="D52" s="11" t="s">
        <v>123</v>
      </c>
      <c r="E52" s="11">
        <v>4162517420</v>
      </c>
      <c r="F52" s="9" t="s">
        <v>124</v>
      </c>
      <c r="G52" s="12">
        <v>1063</v>
      </c>
      <c r="H52" s="13">
        <f>VLOOKUP(B52,'[1]Master File'!B52:XFD559,44,0)</f>
        <v>21322</v>
      </c>
    </row>
    <row r="53" spans="1:8" ht="18" customHeight="1">
      <c r="A53" s="14">
        <f t="shared" si="0"/>
        <v>48</v>
      </c>
      <c r="B53" s="14">
        <v>53</v>
      </c>
      <c r="C53" s="15" t="s">
        <v>125</v>
      </c>
      <c r="D53" s="16" t="s">
        <v>126</v>
      </c>
      <c r="E53" s="16">
        <v>4136243622</v>
      </c>
      <c r="F53" s="14" t="s">
        <v>127</v>
      </c>
      <c r="G53" s="18">
        <v>2067</v>
      </c>
      <c r="H53" s="13">
        <f>VLOOKUP(B53,'[1]Master File'!B53:XFD560,44,0)</f>
        <v>0</v>
      </c>
    </row>
    <row r="54" spans="1:8" ht="18" customHeight="1">
      <c r="A54" s="9">
        <f t="shared" si="0"/>
        <v>49</v>
      </c>
      <c r="B54" s="28">
        <v>56</v>
      </c>
      <c r="C54" s="29" t="s">
        <v>128</v>
      </c>
      <c r="D54" s="30" t="s">
        <v>129</v>
      </c>
      <c r="E54" s="31">
        <v>4107500818</v>
      </c>
      <c r="F54" s="28" t="s">
        <v>130</v>
      </c>
      <c r="G54" s="32">
        <v>42</v>
      </c>
      <c r="H54" s="13">
        <f>VLOOKUP(B54,'[1]Master File'!B54:XFD561,44,0)</f>
        <v>25412</v>
      </c>
    </row>
    <row r="55" spans="1:8" ht="27.6" customHeight="1">
      <c r="A55" s="9">
        <f t="shared" si="0"/>
        <v>50</v>
      </c>
      <c r="B55" s="9">
        <v>57</v>
      </c>
      <c r="C55" s="10" t="s">
        <v>131</v>
      </c>
      <c r="D55" s="11" t="s">
        <v>12</v>
      </c>
      <c r="E55" s="11">
        <v>4163017807</v>
      </c>
      <c r="F55" s="9" t="s">
        <v>132</v>
      </c>
      <c r="G55" s="12">
        <v>114</v>
      </c>
      <c r="H55" s="13">
        <f>VLOOKUP(B55,'[1]Master File'!B55:XFD562,44,0)</f>
        <v>25909</v>
      </c>
    </row>
    <row r="56" spans="1:8" ht="18" customHeight="1">
      <c r="A56" s="9">
        <f t="shared" si="0"/>
        <v>51</v>
      </c>
      <c r="B56" s="9">
        <v>58</v>
      </c>
      <c r="C56" s="10" t="s">
        <v>133</v>
      </c>
      <c r="D56" s="11" t="s">
        <v>12</v>
      </c>
      <c r="E56" s="11">
        <v>236486</v>
      </c>
      <c r="F56" s="9" t="s">
        <v>134</v>
      </c>
      <c r="G56" s="12">
        <v>256</v>
      </c>
      <c r="H56" s="13">
        <f>VLOOKUP(B56,'[1]Master File'!B56:XFD563,44,0)</f>
        <v>31893</v>
      </c>
    </row>
    <row r="57" spans="1:8" ht="18" customHeight="1">
      <c r="A57" s="9">
        <f t="shared" si="0"/>
        <v>52</v>
      </c>
      <c r="B57" s="9">
        <v>59</v>
      </c>
      <c r="C57" s="10" t="s">
        <v>135</v>
      </c>
      <c r="D57" s="11" t="s">
        <v>28</v>
      </c>
      <c r="E57" s="11">
        <v>4805566</v>
      </c>
      <c r="F57" s="9" t="s">
        <v>136</v>
      </c>
      <c r="G57" s="12">
        <v>266</v>
      </c>
      <c r="H57" s="13">
        <f>VLOOKUP(B57,'[1]Master File'!B57:XFD564,44,0)</f>
        <v>8250</v>
      </c>
    </row>
    <row r="58" spans="1:8" ht="18" customHeight="1">
      <c r="A58" s="9">
        <f t="shared" si="0"/>
        <v>53</v>
      </c>
      <c r="B58" s="9">
        <v>61</v>
      </c>
      <c r="C58" s="10" t="s">
        <v>137</v>
      </c>
      <c r="D58" s="11" t="s">
        <v>102</v>
      </c>
      <c r="E58" s="11">
        <v>7107116</v>
      </c>
      <c r="F58" s="9" t="s">
        <v>138</v>
      </c>
      <c r="G58" s="12">
        <v>1035</v>
      </c>
      <c r="H58" s="13">
        <f>VLOOKUP(B58,'[1]Master File'!B58:XFD565,44,0)</f>
        <v>0</v>
      </c>
    </row>
    <row r="59" spans="1:8" ht="28.9" customHeight="1">
      <c r="A59" s="9">
        <f t="shared" si="0"/>
        <v>54</v>
      </c>
      <c r="B59" s="9">
        <v>62</v>
      </c>
      <c r="C59" s="10" t="s">
        <v>139</v>
      </c>
      <c r="D59" s="11" t="s">
        <v>25</v>
      </c>
      <c r="E59" s="11">
        <v>169327</v>
      </c>
      <c r="F59" s="9" t="s">
        <v>132</v>
      </c>
      <c r="G59" s="12">
        <v>114</v>
      </c>
      <c r="H59" s="13">
        <f>VLOOKUP(B59,'[1]Master File'!B59:XFD566,44,0)</f>
        <v>31968</v>
      </c>
    </row>
    <row r="60" spans="1:8" ht="30" customHeight="1">
      <c r="A60" s="9">
        <f t="shared" si="0"/>
        <v>55</v>
      </c>
      <c r="B60" s="9">
        <v>63</v>
      </c>
      <c r="C60" s="10" t="s">
        <v>140</v>
      </c>
      <c r="D60" s="11" t="s">
        <v>28</v>
      </c>
      <c r="E60" s="11">
        <v>4136539787</v>
      </c>
      <c r="F60" s="9" t="s">
        <v>141</v>
      </c>
      <c r="G60" s="12">
        <v>144</v>
      </c>
      <c r="H60" s="13">
        <f>VLOOKUP(B60,'[1]Master File'!B60:XFD567,44,0)</f>
        <v>7822</v>
      </c>
    </row>
    <row r="61" spans="1:8" ht="18" customHeight="1">
      <c r="A61" s="14">
        <f t="shared" si="0"/>
        <v>56</v>
      </c>
      <c r="B61" s="14">
        <v>64</v>
      </c>
      <c r="C61" s="15" t="s">
        <v>142</v>
      </c>
      <c r="D61" s="16" t="s">
        <v>143</v>
      </c>
      <c r="E61" s="16" t="s">
        <v>144</v>
      </c>
      <c r="F61" s="14" t="s">
        <v>145</v>
      </c>
      <c r="G61" s="18">
        <v>159</v>
      </c>
      <c r="H61" s="13">
        <f>VLOOKUP(B61,'[1]Master File'!B61:XFD568,44,0)</f>
        <v>0</v>
      </c>
    </row>
    <row r="62" spans="1:8" ht="29.45" customHeight="1">
      <c r="A62" s="9">
        <f t="shared" si="0"/>
        <v>57</v>
      </c>
      <c r="B62" s="9">
        <v>65</v>
      </c>
      <c r="C62" s="10" t="s">
        <v>146</v>
      </c>
      <c r="D62" s="11" t="s">
        <v>28</v>
      </c>
      <c r="E62" s="11">
        <v>156647</v>
      </c>
      <c r="F62" s="9" t="s">
        <v>147</v>
      </c>
      <c r="G62" s="12">
        <v>144</v>
      </c>
      <c r="H62" s="13">
        <f>VLOOKUP(B62,'[1]Master File'!B62:XFD569,44,0)</f>
        <v>6557</v>
      </c>
    </row>
    <row r="63" spans="1:8" ht="25.9" customHeight="1">
      <c r="A63" s="20">
        <f t="shared" si="0"/>
        <v>58</v>
      </c>
      <c r="B63" s="20">
        <v>66</v>
      </c>
      <c r="C63" s="21" t="s">
        <v>148</v>
      </c>
      <c r="D63" s="22" t="s">
        <v>149</v>
      </c>
      <c r="E63" s="22" t="s">
        <v>150</v>
      </c>
      <c r="F63" s="20" t="s">
        <v>147</v>
      </c>
      <c r="G63" s="23">
        <v>144</v>
      </c>
      <c r="H63" s="13">
        <f>VLOOKUP(B63,'[1]Master File'!B63:XFD570,44,0)</f>
        <v>0</v>
      </c>
    </row>
    <row r="64" spans="1:8" ht="18" customHeight="1">
      <c r="A64" s="9">
        <f t="shared" si="0"/>
        <v>59</v>
      </c>
      <c r="B64" s="9">
        <v>70</v>
      </c>
      <c r="C64" s="10" t="s">
        <v>151</v>
      </c>
      <c r="D64" s="11" t="s">
        <v>107</v>
      </c>
      <c r="E64" s="11">
        <v>803413</v>
      </c>
      <c r="F64" s="9" t="s">
        <v>13</v>
      </c>
      <c r="G64" s="12">
        <v>1067</v>
      </c>
      <c r="H64" s="13">
        <f>VLOOKUP(B64,'[1]Master File'!B64:XFD571,44,0)</f>
        <v>47811</v>
      </c>
    </row>
    <row r="65" spans="1:8" ht="19.149999999999999" customHeight="1">
      <c r="A65" s="9">
        <f t="shared" si="0"/>
        <v>60</v>
      </c>
      <c r="B65" s="9">
        <v>71</v>
      </c>
      <c r="C65" s="10" t="s">
        <v>152</v>
      </c>
      <c r="D65" s="11" t="s">
        <v>28</v>
      </c>
      <c r="E65" s="11">
        <v>74442</v>
      </c>
      <c r="F65" s="9" t="s">
        <v>153</v>
      </c>
      <c r="G65" s="12">
        <v>150</v>
      </c>
      <c r="H65" s="13">
        <f>VLOOKUP(B65,'[1]Master File'!B65:XFD572,44,0)</f>
        <v>16701</v>
      </c>
    </row>
    <row r="66" spans="1:8" ht="17.45" customHeight="1">
      <c r="A66" s="20">
        <f t="shared" si="0"/>
        <v>61</v>
      </c>
      <c r="B66" s="20">
        <v>72</v>
      </c>
      <c r="C66" s="21" t="s">
        <v>154</v>
      </c>
      <c r="D66" s="22" t="s">
        <v>155</v>
      </c>
      <c r="E66" s="22">
        <v>204323</v>
      </c>
      <c r="F66" s="20" t="s">
        <v>156</v>
      </c>
      <c r="G66" s="23">
        <v>255</v>
      </c>
      <c r="H66" s="13">
        <f>VLOOKUP(B66,'[1]Master File'!B66:XFD573,44,0)</f>
        <v>0</v>
      </c>
    </row>
    <row r="67" spans="1:8" ht="18" customHeight="1">
      <c r="A67" s="9">
        <f t="shared" si="0"/>
        <v>62</v>
      </c>
      <c r="B67" s="9">
        <v>73</v>
      </c>
      <c r="C67" s="10" t="s">
        <v>157</v>
      </c>
      <c r="D67" s="11" t="s">
        <v>47</v>
      </c>
      <c r="E67" s="11">
        <v>59923</v>
      </c>
      <c r="F67" s="9" t="s">
        <v>158</v>
      </c>
      <c r="G67" s="12">
        <v>282</v>
      </c>
      <c r="H67" s="13">
        <f>VLOOKUP(B67,'[1]Master File'!B67:XFD574,44,0)</f>
        <v>12371</v>
      </c>
    </row>
    <row r="68" spans="1:8" ht="18" customHeight="1">
      <c r="A68" s="9">
        <f t="shared" si="0"/>
        <v>63</v>
      </c>
      <c r="B68" s="9">
        <v>74</v>
      </c>
      <c r="C68" s="10" t="s">
        <v>159</v>
      </c>
      <c r="D68" s="11" t="s">
        <v>28</v>
      </c>
      <c r="E68" s="11">
        <v>3108494852</v>
      </c>
      <c r="F68" s="9" t="s">
        <v>160</v>
      </c>
      <c r="G68" s="12">
        <v>1086</v>
      </c>
      <c r="H68" s="13">
        <f>VLOOKUP(B68,'[1]Master File'!B68:XFD575,44,0)</f>
        <v>0</v>
      </c>
    </row>
    <row r="69" spans="1:8" ht="18" customHeight="1">
      <c r="A69" s="14">
        <f t="shared" si="0"/>
        <v>64</v>
      </c>
      <c r="B69" s="17">
        <v>75</v>
      </c>
      <c r="C69" s="33" t="s">
        <v>161</v>
      </c>
      <c r="D69" s="34" t="s">
        <v>129</v>
      </c>
      <c r="E69" s="34">
        <v>139011</v>
      </c>
      <c r="F69" s="17" t="s">
        <v>162</v>
      </c>
      <c r="G69" s="35">
        <v>49</v>
      </c>
      <c r="H69" s="13">
        <f>VLOOKUP(B69,'[1]Master File'!B69:XFD576,44,0)</f>
        <v>0</v>
      </c>
    </row>
    <row r="70" spans="1:8" ht="18" customHeight="1">
      <c r="A70" s="9">
        <f t="shared" si="0"/>
        <v>65</v>
      </c>
      <c r="B70" s="9">
        <v>76</v>
      </c>
      <c r="C70" s="10" t="s">
        <v>163</v>
      </c>
      <c r="D70" s="11" t="s">
        <v>164</v>
      </c>
      <c r="E70" s="11" t="s">
        <v>165</v>
      </c>
      <c r="F70" s="9" t="s">
        <v>166</v>
      </c>
      <c r="G70" s="12">
        <v>1669</v>
      </c>
      <c r="H70" s="13">
        <f>VLOOKUP(B70,'[1]Master File'!B70:XFD577,44,0)</f>
        <v>0</v>
      </c>
    </row>
    <row r="71" spans="1:8" ht="18" customHeight="1">
      <c r="A71" s="9">
        <f t="shared" ref="A71:A134" si="1">A70+1</f>
        <v>66</v>
      </c>
      <c r="B71" s="9">
        <v>77</v>
      </c>
      <c r="C71" s="10" t="s">
        <v>167</v>
      </c>
      <c r="D71" s="11" t="s">
        <v>47</v>
      </c>
      <c r="E71" s="11">
        <v>91106</v>
      </c>
      <c r="F71" s="36" t="s">
        <v>168</v>
      </c>
      <c r="G71" s="12">
        <v>1070</v>
      </c>
      <c r="H71" s="13">
        <f>VLOOKUP(B71,'[1]Master File'!B71:XFD578,44,0)</f>
        <v>26912</v>
      </c>
    </row>
    <row r="72" spans="1:8" ht="18" customHeight="1">
      <c r="A72" s="20">
        <f t="shared" si="1"/>
        <v>67</v>
      </c>
      <c r="B72" s="20">
        <v>79</v>
      </c>
      <c r="C72" s="21" t="s">
        <v>169</v>
      </c>
      <c r="D72" s="22" t="s">
        <v>126</v>
      </c>
      <c r="E72" s="22">
        <v>4108697589</v>
      </c>
      <c r="F72" s="20" t="s">
        <v>170</v>
      </c>
      <c r="G72" s="23">
        <v>1055</v>
      </c>
      <c r="H72" s="13">
        <f>VLOOKUP(B72,'[1]Master File'!B72:XFD579,44,0)</f>
        <v>0</v>
      </c>
    </row>
    <row r="73" spans="1:8" ht="19.149999999999999" customHeight="1">
      <c r="A73" s="9">
        <f t="shared" si="1"/>
        <v>68</v>
      </c>
      <c r="B73" s="9">
        <v>80</v>
      </c>
      <c r="C73" s="10" t="s">
        <v>171</v>
      </c>
      <c r="D73" s="11" t="s">
        <v>28</v>
      </c>
      <c r="E73" s="11">
        <v>156479</v>
      </c>
      <c r="F73" s="9" t="s">
        <v>147</v>
      </c>
      <c r="G73" s="12">
        <v>144</v>
      </c>
      <c r="H73" s="13">
        <f>VLOOKUP(B73,'[1]Master File'!B73:XFD580,44,0)</f>
        <v>8997</v>
      </c>
    </row>
    <row r="74" spans="1:8" ht="18" customHeight="1">
      <c r="A74" s="9">
        <f t="shared" si="1"/>
        <v>69</v>
      </c>
      <c r="B74" s="9">
        <v>81</v>
      </c>
      <c r="C74" s="10" t="s">
        <v>172</v>
      </c>
      <c r="D74" s="11" t="s">
        <v>113</v>
      </c>
      <c r="E74" s="11">
        <v>4149031685</v>
      </c>
      <c r="F74" s="9" t="s">
        <v>173</v>
      </c>
      <c r="G74" s="12">
        <v>2165</v>
      </c>
      <c r="H74" s="13">
        <f>VLOOKUP(B74,'[1]Master File'!B74:XFD581,44,0)</f>
        <v>61641</v>
      </c>
    </row>
    <row r="75" spans="1:8" ht="18" customHeight="1">
      <c r="A75" s="9">
        <f t="shared" si="1"/>
        <v>70</v>
      </c>
      <c r="B75" s="9">
        <v>82</v>
      </c>
      <c r="C75" s="10" t="s">
        <v>174</v>
      </c>
      <c r="D75" s="11" t="s">
        <v>18</v>
      </c>
      <c r="E75" s="11" t="s">
        <v>175</v>
      </c>
      <c r="F75" s="9" t="s">
        <v>16</v>
      </c>
      <c r="G75" s="12">
        <v>50</v>
      </c>
      <c r="H75" s="13">
        <f>VLOOKUP(B75,'[1]Master File'!B75:XFD582,44,0)</f>
        <v>23428</v>
      </c>
    </row>
    <row r="76" spans="1:8" ht="18" customHeight="1">
      <c r="A76" s="9">
        <f t="shared" si="1"/>
        <v>71</v>
      </c>
      <c r="B76" s="9">
        <v>83</v>
      </c>
      <c r="C76" s="10" t="s">
        <v>176</v>
      </c>
      <c r="D76" s="11" t="s">
        <v>155</v>
      </c>
      <c r="E76" s="11" t="s">
        <v>177</v>
      </c>
      <c r="F76" s="9" t="s">
        <v>16</v>
      </c>
      <c r="G76" s="12">
        <v>50</v>
      </c>
      <c r="H76" s="13">
        <f>VLOOKUP(B76,'[1]Master File'!B76:XFD583,44,0)</f>
        <v>7753</v>
      </c>
    </row>
    <row r="77" spans="1:8" ht="18" customHeight="1">
      <c r="A77" s="14">
        <f t="shared" si="1"/>
        <v>72</v>
      </c>
      <c r="B77" s="14">
        <v>84</v>
      </c>
      <c r="C77" s="15" t="s">
        <v>178</v>
      </c>
      <c r="D77" s="16" t="s">
        <v>47</v>
      </c>
      <c r="E77" s="16" t="s">
        <v>179</v>
      </c>
      <c r="F77" s="14" t="s">
        <v>16</v>
      </c>
      <c r="G77" s="18">
        <v>50</v>
      </c>
      <c r="H77" s="13">
        <f>VLOOKUP(B77,'[1]Master File'!B77:XFD584,44,0)</f>
        <v>0</v>
      </c>
    </row>
    <row r="78" spans="1:8" ht="22.15" customHeight="1">
      <c r="A78" s="9">
        <f t="shared" si="1"/>
        <v>73</v>
      </c>
      <c r="B78" s="9">
        <v>85</v>
      </c>
      <c r="C78" s="37" t="s">
        <v>180</v>
      </c>
      <c r="D78" s="11" t="s">
        <v>102</v>
      </c>
      <c r="E78" s="11" t="s">
        <v>181</v>
      </c>
      <c r="F78" s="9" t="s">
        <v>16</v>
      </c>
      <c r="G78" s="12">
        <v>50</v>
      </c>
      <c r="H78" s="13">
        <f>VLOOKUP(B78,'[1]Master File'!B78:XFD585,44,0)</f>
        <v>25177</v>
      </c>
    </row>
    <row r="79" spans="1:8" ht="18" customHeight="1">
      <c r="A79" s="9">
        <f t="shared" si="1"/>
        <v>74</v>
      </c>
      <c r="B79" s="9">
        <v>86</v>
      </c>
      <c r="C79" s="10" t="s">
        <v>182</v>
      </c>
      <c r="D79" s="11" t="s">
        <v>66</v>
      </c>
      <c r="E79" s="11">
        <v>41835</v>
      </c>
      <c r="F79" s="9" t="s">
        <v>183</v>
      </c>
      <c r="G79" s="12">
        <v>274</v>
      </c>
      <c r="H79" s="13">
        <f>VLOOKUP(B79,'[1]Master File'!B79:XFD586,44,0)</f>
        <v>38990</v>
      </c>
    </row>
    <row r="80" spans="1:8" ht="18" customHeight="1">
      <c r="A80" s="20">
        <f t="shared" si="1"/>
        <v>75</v>
      </c>
      <c r="B80" s="20">
        <v>87</v>
      </c>
      <c r="C80" s="21" t="s">
        <v>184</v>
      </c>
      <c r="D80" s="22" t="s">
        <v>185</v>
      </c>
      <c r="E80" s="22">
        <v>239073</v>
      </c>
      <c r="F80" s="20" t="s">
        <v>170</v>
      </c>
      <c r="G80" s="23">
        <v>1055</v>
      </c>
      <c r="H80" s="13">
        <f>VLOOKUP(B80,'[1]Master File'!B80:XFD587,44,0)</f>
        <v>0</v>
      </c>
    </row>
    <row r="81" spans="1:8" ht="18" customHeight="1">
      <c r="A81" s="9">
        <f t="shared" si="1"/>
        <v>76</v>
      </c>
      <c r="B81" s="9">
        <v>88</v>
      </c>
      <c r="C81" s="10" t="s">
        <v>186</v>
      </c>
      <c r="D81" s="11" t="s">
        <v>187</v>
      </c>
      <c r="E81" s="11">
        <v>831651</v>
      </c>
      <c r="F81" s="9" t="s">
        <v>188</v>
      </c>
      <c r="G81" s="12">
        <v>142</v>
      </c>
      <c r="H81" s="13">
        <f>VLOOKUP(B81,'[1]Master File'!B81:XFD588,44,0)</f>
        <v>11628</v>
      </c>
    </row>
    <row r="82" spans="1:8" ht="18" customHeight="1">
      <c r="A82" s="20">
        <f t="shared" si="1"/>
        <v>77</v>
      </c>
      <c r="B82" s="38">
        <v>89</v>
      </c>
      <c r="C82" s="39" t="s">
        <v>189</v>
      </c>
      <c r="D82" s="40" t="s">
        <v>47</v>
      </c>
      <c r="E82" s="40">
        <v>92515</v>
      </c>
      <c r="F82" s="38" t="s">
        <v>162</v>
      </c>
      <c r="G82" s="41">
        <v>49</v>
      </c>
      <c r="H82" s="13">
        <f>VLOOKUP(B82,'[1]Master File'!B82:XFD589,44,0)</f>
        <v>0</v>
      </c>
    </row>
    <row r="83" spans="1:8" ht="18" customHeight="1">
      <c r="A83" s="9">
        <f t="shared" si="1"/>
        <v>78</v>
      </c>
      <c r="B83" s="9">
        <v>90</v>
      </c>
      <c r="C83" s="10" t="s">
        <v>190</v>
      </c>
      <c r="D83" s="11" t="s">
        <v>123</v>
      </c>
      <c r="E83" s="11">
        <v>3172189339</v>
      </c>
      <c r="F83" s="9" t="s">
        <v>191</v>
      </c>
      <c r="G83" s="12">
        <v>104</v>
      </c>
      <c r="H83" s="13">
        <f>VLOOKUP(B83,'[1]Master File'!B83:XFD590,44,0)</f>
        <v>13701</v>
      </c>
    </row>
    <row r="84" spans="1:8" ht="18" customHeight="1">
      <c r="A84" s="9">
        <f t="shared" si="1"/>
        <v>79</v>
      </c>
      <c r="B84" s="9">
        <v>91</v>
      </c>
      <c r="C84" s="10" t="s">
        <v>192</v>
      </c>
      <c r="D84" s="11" t="s">
        <v>193</v>
      </c>
      <c r="E84" s="11">
        <v>3149155150</v>
      </c>
      <c r="F84" s="36" t="s">
        <v>168</v>
      </c>
      <c r="G84" s="12">
        <v>1070</v>
      </c>
      <c r="H84" s="13">
        <f>VLOOKUP(B84,'[1]Master File'!B84:XFD591,44,0)</f>
        <v>14734</v>
      </c>
    </row>
    <row r="85" spans="1:8" ht="18" customHeight="1">
      <c r="A85" s="9">
        <f t="shared" si="1"/>
        <v>80</v>
      </c>
      <c r="B85" s="9">
        <v>92</v>
      </c>
      <c r="C85" s="10" t="s">
        <v>194</v>
      </c>
      <c r="D85" s="11" t="s">
        <v>195</v>
      </c>
      <c r="E85" s="11" t="s">
        <v>196</v>
      </c>
      <c r="F85" s="9" t="s">
        <v>16</v>
      </c>
      <c r="G85" s="12">
        <v>50</v>
      </c>
      <c r="H85" s="13">
        <f>VLOOKUP(B85,'[1]Master File'!B85:XFD592,44,0)</f>
        <v>8091</v>
      </c>
    </row>
    <row r="86" spans="1:8" ht="18" customHeight="1">
      <c r="A86" s="9">
        <f t="shared" si="1"/>
        <v>81</v>
      </c>
      <c r="B86" s="9">
        <v>96</v>
      </c>
      <c r="C86" s="10" t="s">
        <v>197</v>
      </c>
      <c r="D86" s="11" t="s">
        <v>198</v>
      </c>
      <c r="E86" s="11" t="s">
        <v>199</v>
      </c>
      <c r="F86" s="9" t="s">
        <v>200</v>
      </c>
      <c r="G86" s="12">
        <v>1664</v>
      </c>
      <c r="H86" s="13">
        <f>VLOOKUP(B86,'[1]Master File'!B86:XFD593,44,0)</f>
        <v>16146</v>
      </c>
    </row>
    <row r="87" spans="1:8" ht="18" customHeight="1">
      <c r="A87" s="9">
        <f t="shared" si="1"/>
        <v>82</v>
      </c>
      <c r="B87" s="9">
        <v>97</v>
      </c>
      <c r="C87" s="10" t="s">
        <v>201</v>
      </c>
      <c r="D87" s="11" t="s">
        <v>202</v>
      </c>
      <c r="E87" s="11" t="s">
        <v>203</v>
      </c>
      <c r="F87" s="9" t="s">
        <v>204</v>
      </c>
      <c r="G87" s="12">
        <v>462</v>
      </c>
      <c r="H87" s="13">
        <f>VLOOKUP(B87,'[1]Master File'!B87:XFD594,44,0)</f>
        <v>28632</v>
      </c>
    </row>
    <row r="88" spans="1:8" ht="18" customHeight="1">
      <c r="A88" s="9">
        <f t="shared" si="1"/>
        <v>83</v>
      </c>
      <c r="B88" s="9">
        <v>99</v>
      </c>
      <c r="C88" s="10" t="str">
        <f>VLOOKUP(B88,'[2]Master File'!B7:XFD514,2,0)</f>
        <v>Mst. Musarrat-un-Nisa w/o Ch. Rehmat Ali</v>
      </c>
      <c r="D88" s="11" t="s">
        <v>205</v>
      </c>
      <c r="E88" s="11" t="str">
        <f>VLOOKUP(B88,'[2]Master File'!B7:XFD514,6,0)</f>
        <v>33830-1</v>
      </c>
      <c r="F88" s="42" t="s">
        <v>206</v>
      </c>
      <c r="G88" s="11">
        <f>VLOOKUP(B88,'[2]Master File'!B7:XFD514,8,0)</f>
        <v>967</v>
      </c>
      <c r="H88" s="13">
        <f>VLOOKUP(B88,'[1]Master File'!B88:XFD595,44,0)</f>
        <v>46111</v>
      </c>
    </row>
    <row r="89" spans="1:8" ht="18" customHeight="1">
      <c r="A89" s="9">
        <f t="shared" si="1"/>
        <v>84</v>
      </c>
      <c r="B89" s="9">
        <v>100</v>
      </c>
      <c r="C89" s="10" t="s">
        <v>207</v>
      </c>
      <c r="D89" s="11" t="s">
        <v>28</v>
      </c>
      <c r="E89" s="11" t="s">
        <v>208</v>
      </c>
      <c r="F89" s="9" t="s">
        <v>209</v>
      </c>
      <c r="G89" s="12">
        <v>967</v>
      </c>
      <c r="H89" s="13">
        <f>VLOOKUP(B89,'[1]Master File'!B89:XFD596,44,0)</f>
        <v>6557</v>
      </c>
    </row>
    <row r="90" spans="1:8" ht="18" customHeight="1">
      <c r="A90" s="20">
        <f t="shared" si="1"/>
        <v>85</v>
      </c>
      <c r="B90" s="20">
        <v>101</v>
      </c>
      <c r="C90" s="21" t="s">
        <v>210</v>
      </c>
      <c r="D90" s="22" t="s">
        <v>198</v>
      </c>
      <c r="E90" s="22">
        <v>3037169624</v>
      </c>
      <c r="F90" s="20" t="s">
        <v>211</v>
      </c>
      <c r="G90" s="23">
        <v>536</v>
      </c>
      <c r="H90" s="13">
        <f>VLOOKUP(B90,'[1]Master File'!B90:XFD597,44,0)</f>
        <v>0</v>
      </c>
    </row>
    <row r="91" spans="1:8" ht="18" customHeight="1">
      <c r="A91" s="9">
        <f t="shared" si="1"/>
        <v>86</v>
      </c>
      <c r="B91" s="9">
        <v>102</v>
      </c>
      <c r="C91" s="10" t="s">
        <v>212</v>
      </c>
      <c r="D91" s="11" t="s">
        <v>198</v>
      </c>
      <c r="E91" s="11" t="s">
        <v>213</v>
      </c>
      <c r="F91" s="9" t="s">
        <v>214</v>
      </c>
      <c r="G91" s="12">
        <v>118</v>
      </c>
      <c r="H91" s="13">
        <f>VLOOKUP(B91,'[1]Master File'!B91:XFD598,44,0)</f>
        <v>10088</v>
      </c>
    </row>
    <row r="92" spans="1:8" ht="18" customHeight="1">
      <c r="A92" s="14">
        <f t="shared" si="1"/>
        <v>87</v>
      </c>
      <c r="B92" s="14">
        <v>103</v>
      </c>
      <c r="C92" s="15" t="s">
        <v>215</v>
      </c>
      <c r="D92" s="16" t="s">
        <v>198</v>
      </c>
      <c r="E92" s="16" t="s">
        <v>216</v>
      </c>
      <c r="F92" s="14" t="s">
        <v>214</v>
      </c>
      <c r="G92" s="18">
        <v>118</v>
      </c>
      <c r="H92" s="13">
        <f>VLOOKUP(B92,'[1]Master File'!B92:XFD599,44,0)</f>
        <v>0</v>
      </c>
    </row>
    <row r="93" spans="1:8" ht="18" customHeight="1">
      <c r="A93" s="9">
        <f t="shared" si="1"/>
        <v>88</v>
      </c>
      <c r="B93" s="9">
        <v>104</v>
      </c>
      <c r="C93" s="10" t="s">
        <v>217</v>
      </c>
      <c r="D93" s="11" t="s">
        <v>202</v>
      </c>
      <c r="E93" s="11" t="s">
        <v>218</v>
      </c>
      <c r="F93" s="9" t="s">
        <v>219</v>
      </c>
      <c r="G93" s="12">
        <v>1928</v>
      </c>
      <c r="H93" s="13">
        <f>VLOOKUP(B93,'[1]Master File'!B93:XFD600,44,0)</f>
        <v>21246</v>
      </c>
    </row>
    <row r="94" spans="1:8" ht="18" customHeight="1">
      <c r="A94" s="9">
        <f t="shared" si="1"/>
        <v>89</v>
      </c>
      <c r="B94" s="9">
        <v>105</v>
      </c>
      <c r="C94" s="10" t="s">
        <v>220</v>
      </c>
      <c r="D94" s="11" t="s">
        <v>155</v>
      </c>
      <c r="E94" s="11"/>
      <c r="F94" s="9" t="s">
        <v>214</v>
      </c>
      <c r="G94" s="12">
        <v>118</v>
      </c>
      <c r="H94" s="13">
        <f>VLOOKUP(B94,'[1]Master File'!B94:XFD601,44,0)</f>
        <v>0</v>
      </c>
    </row>
    <row r="95" spans="1:8" ht="18" customHeight="1">
      <c r="A95" s="9">
        <f t="shared" si="1"/>
        <v>90</v>
      </c>
      <c r="B95" s="9">
        <v>107</v>
      </c>
      <c r="C95" s="10" t="s">
        <v>221</v>
      </c>
      <c r="D95" s="11" t="s">
        <v>198</v>
      </c>
      <c r="E95" s="11" t="s">
        <v>222</v>
      </c>
      <c r="F95" s="9" t="s">
        <v>214</v>
      </c>
      <c r="G95" s="12">
        <v>118</v>
      </c>
      <c r="H95" s="13">
        <f>VLOOKUP(B95,'[1]Master File'!B95:XFD602,44,0)</f>
        <v>11001</v>
      </c>
    </row>
    <row r="96" spans="1:8" ht="18" customHeight="1">
      <c r="A96" s="9">
        <f t="shared" si="1"/>
        <v>91</v>
      </c>
      <c r="B96" s="9">
        <v>108</v>
      </c>
      <c r="C96" s="10" t="s">
        <v>223</v>
      </c>
      <c r="D96" s="11" t="s">
        <v>18</v>
      </c>
      <c r="E96" s="11" t="s">
        <v>224</v>
      </c>
      <c r="F96" s="9" t="s">
        <v>225</v>
      </c>
      <c r="G96" s="12">
        <v>137</v>
      </c>
      <c r="H96" s="13">
        <f>VLOOKUP(B96,'[1]Master File'!B96:XFD603,44,0)</f>
        <v>93777</v>
      </c>
    </row>
    <row r="97" spans="1:8" ht="18" customHeight="1">
      <c r="A97" s="9">
        <f t="shared" si="1"/>
        <v>92</v>
      </c>
      <c r="B97" s="9">
        <v>109</v>
      </c>
      <c r="C97" s="10" t="s">
        <v>226</v>
      </c>
      <c r="D97" s="11" t="s">
        <v>126</v>
      </c>
      <c r="E97" s="11">
        <v>3150639830</v>
      </c>
      <c r="F97" s="9" t="s">
        <v>214</v>
      </c>
      <c r="G97" s="12">
        <v>118</v>
      </c>
      <c r="H97" s="13">
        <f>VLOOKUP(B97,'[1]Master File'!B97:XFD604,44,0)</f>
        <v>9868</v>
      </c>
    </row>
    <row r="98" spans="1:8" ht="18" customHeight="1">
      <c r="A98" s="9">
        <f t="shared" si="1"/>
        <v>93</v>
      </c>
      <c r="B98" s="9">
        <v>110</v>
      </c>
      <c r="C98" s="10" t="s">
        <v>227</v>
      </c>
      <c r="D98" s="11" t="s">
        <v>228</v>
      </c>
      <c r="E98" s="11" t="s">
        <v>229</v>
      </c>
      <c r="F98" s="9" t="s">
        <v>214</v>
      </c>
      <c r="G98" s="12">
        <v>118</v>
      </c>
      <c r="H98" s="13">
        <f>VLOOKUP(B98,'[1]Master File'!B98:XFD605,44,0)</f>
        <v>11228</v>
      </c>
    </row>
    <row r="99" spans="1:8" ht="18" customHeight="1">
      <c r="A99" s="9">
        <f t="shared" si="1"/>
        <v>94</v>
      </c>
      <c r="B99" s="9">
        <v>112</v>
      </c>
      <c r="C99" s="10" t="s">
        <v>230</v>
      </c>
      <c r="D99" s="11" t="s">
        <v>18</v>
      </c>
      <c r="E99" s="11" t="s">
        <v>231</v>
      </c>
      <c r="F99" s="9" t="s">
        <v>16</v>
      </c>
      <c r="G99" s="12">
        <v>50</v>
      </c>
      <c r="H99" s="13">
        <f>VLOOKUP(B99,'[1]Master File'!B99:XFD606,44,0)</f>
        <v>68485</v>
      </c>
    </row>
    <row r="100" spans="1:8" ht="18" customHeight="1">
      <c r="A100" s="9">
        <f t="shared" si="1"/>
        <v>95</v>
      </c>
      <c r="B100" s="9">
        <v>113</v>
      </c>
      <c r="C100" s="10" t="s">
        <v>232</v>
      </c>
      <c r="D100" s="11" t="s">
        <v>18</v>
      </c>
      <c r="E100" s="11" t="s">
        <v>233</v>
      </c>
      <c r="F100" s="9" t="s">
        <v>16</v>
      </c>
      <c r="G100" s="12">
        <v>50</v>
      </c>
      <c r="H100" s="13">
        <f>VLOOKUP(B100,'[1]Master File'!B100:XFD607,44,0)</f>
        <v>0</v>
      </c>
    </row>
    <row r="101" spans="1:8" ht="18" customHeight="1">
      <c r="A101" s="9">
        <f t="shared" si="1"/>
        <v>96</v>
      </c>
      <c r="B101" s="9">
        <v>114</v>
      </c>
      <c r="C101" s="10" t="s">
        <v>234</v>
      </c>
      <c r="D101" s="11" t="s">
        <v>198</v>
      </c>
      <c r="E101" s="11">
        <v>4140761920</v>
      </c>
      <c r="F101" s="9" t="s">
        <v>214</v>
      </c>
      <c r="G101" s="12">
        <v>118</v>
      </c>
      <c r="H101" s="13">
        <f>VLOOKUP(B101,'[1]Master File'!B101:XFD608,44,0)</f>
        <v>0</v>
      </c>
    </row>
    <row r="102" spans="1:8" ht="18" customHeight="1">
      <c r="A102" s="9">
        <f t="shared" si="1"/>
        <v>97</v>
      </c>
      <c r="B102" s="9">
        <v>115</v>
      </c>
      <c r="C102" s="10" t="s">
        <v>235</v>
      </c>
      <c r="D102" s="11" t="s">
        <v>202</v>
      </c>
      <c r="E102" s="11" t="s">
        <v>236</v>
      </c>
      <c r="F102" s="9" t="s">
        <v>237</v>
      </c>
      <c r="G102" s="12">
        <v>137</v>
      </c>
      <c r="H102" s="13">
        <f>VLOOKUP(B102,'[1]Master File'!B102:XFD609,44,0)</f>
        <v>30880</v>
      </c>
    </row>
    <row r="103" spans="1:8" ht="18" customHeight="1">
      <c r="A103" s="9">
        <f t="shared" si="1"/>
        <v>98</v>
      </c>
      <c r="B103" s="9">
        <v>116</v>
      </c>
      <c r="C103" s="10" t="s">
        <v>238</v>
      </c>
      <c r="D103" s="11" t="s">
        <v>202</v>
      </c>
      <c r="E103" s="11">
        <v>3056800146</v>
      </c>
      <c r="F103" s="9" t="s">
        <v>214</v>
      </c>
      <c r="G103" s="12">
        <v>118</v>
      </c>
      <c r="H103" s="13">
        <f>VLOOKUP(B103,'[1]Master File'!B103:XFD610,44,0)</f>
        <v>28461</v>
      </c>
    </row>
    <row r="104" spans="1:8" ht="18" customHeight="1">
      <c r="A104" s="9">
        <f t="shared" si="1"/>
        <v>99</v>
      </c>
      <c r="B104" s="9">
        <v>117</v>
      </c>
      <c r="C104" s="10" t="s">
        <v>239</v>
      </c>
      <c r="D104" s="11" t="s">
        <v>228</v>
      </c>
      <c r="E104" s="11">
        <v>3118772050</v>
      </c>
      <c r="F104" s="9" t="s">
        <v>214</v>
      </c>
      <c r="G104" s="12">
        <v>118</v>
      </c>
      <c r="H104" s="13">
        <f>VLOOKUP(B104,'[1]Master File'!B104:XFD611,44,0)</f>
        <v>12503</v>
      </c>
    </row>
    <row r="105" spans="1:8" ht="18" customHeight="1">
      <c r="A105" s="9">
        <f t="shared" si="1"/>
        <v>100</v>
      </c>
      <c r="B105" s="9">
        <v>118</v>
      </c>
      <c r="C105" s="10" t="s">
        <v>240</v>
      </c>
      <c r="D105" s="11" t="s">
        <v>123</v>
      </c>
      <c r="E105" s="11" t="s">
        <v>241</v>
      </c>
      <c r="F105" s="9" t="s">
        <v>242</v>
      </c>
      <c r="G105" s="12">
        <v>324</v>
      </c>
      <c r="H105" s="13">
        <f>VLOOKUP(B105,'[1]Master File'!B105:XFD612,44,0)</f>
        <v>27463</v>
      </c>
    </row>
    <row r="106" spans="1:8" ht="18" customHeight="1">
      <c r="A106" s="9">
        <f t="shared" si="1"/>
        <v>101</v>
      </c>
      <c r="B106" s="9">
        <v>119</v>
      </c>
      <c r="C106" s="10" t="s">
        <v>243</v>
      </c>
      <c r="D106" s="11" t="s">
        <v>129</v>
      </c>
      <c r="E106" s="11">
        <v>3310937438</v>
      </c>
      <c r="F106" s="9" t="s">
        <v>244</v>
      </c>
      <c r="G106" s="12">
        <v>981</v>
      </c>
      <c r="H106" s="13">
        <f>VLOOKUP(B106,'[1]Master File'!B106:XFD613,44,0)</f>
        <v>62921</v>
      </c>
    </row>
    <row r="107" spans="1:8" ht="18" customHeight="1">
      <c r="A107" s="9">
        <f t="shared" si="1"/>
        <v>102</v>
      </c>
      <c r="B107" s="9">
        <v>120</v>
      </c>
      <c r="C107" s="10" t="s">
        <v>245</v>
      </c>
      <c r="D107" s="11" t="s">
        <v>202</v>
      </c>
      <c r="E107" s="11" t="s">
        <v>246</v>
      </c>
      <c r="F107" s="9" t="s">
        <v>247</v>
      </c>
      <c r="G107" s="12">
        <v>518</v>
      </c>
      <c r="H107" s="13">
        <f>VLOOKUP(B107,'[1]Master File'!B107:XFD614,44,0)</f>
        <v>23218</v>
      </c>
    </row>
    <row r="108" spans="1:8" ht="18" customHeight="1">
      <c r="A108" s="9">
        <f t="shared" si="1"/>
        <v>103</v>
      </c>
      <c r="B108" s="9">
        <v>121</v>
      </c>
      <c r="C108" s="10" t="s">
        <v>248</v>
      </c>
      <c r="D108" s="11" t="s">
        <v>249</v>
      </c>
      <c r="E108" s="11" t="s">
        <v>250</v>
      </c>
      <c r="F108" s="9" t="s">
        <v>251</v>
      </c>
      <c r="G108" s="12">
        <v>1606</v>
      </c>
      <c r="H108" s="13">
        <f>VLOOKUP(B108,'[1]Master File'!B108:XFD615,44,0)</f>
        <v>13860</v>
      </c>
    </row>
    <row r="109" spans="1:8" ht="18" customHeight="1">
      <c r="A109" s="9">
        <f t="shared" si="1"/>
        <v>104</v>
      </c>
      <c r="B109" s="9">
        <v>122</v>
      </c>
      <c r="C109" s="10" t="s">
        <v>252</v>
      </c>
      <c r="D109" s="11" t="s">
        <v>253</v>
      </c>
      <c r="E109" s="11" t="s">
        <v>254</v>
      </c>
      <c r="F109" s="9" t="s">
        <v>255</v>
      </c>
      <c r="G109" s="12">
        <v>1887</v>
      </c>
      <c r="H109" s="13">
        <f>VLOOKUP(B109,'[1]Master File'!B109:XFD616,44,0)</f>
        <v>34090</v>
      </c>
    </row>
    <row r="110" spans="1:8" ht="18" customHeight="1">
      <c r="A110" s="9">
        <f t="shared" si="1"/>
        <v>105</v>
      </c>
      <c r="B110" s="9">
        <v>123</v>
      </c>
      <c r="C110" s="10" t="s">
        <v>256</v>
      </c>
      <c r="D110" s="11" t="s">
        <v>18</v>
      </c>
      <c r="E110" s="11" t="s">
        <v>257</v>
      </c>
      <c r="F110" s="9" t="s">
        <v>258</v>
      </c>
      <c r="G110" s="12">
        <v>493</v>
      </c>
      <c r="H110" s="13">
        <f>VLOOKUP(B110,'[1]Master File'!B110:XFD617,44,0)</f>
        <v>89776</v>
      </c>
    </row>
    <row r="111" spans="1:8" ht="18" customHeight="1">
      <c r="A111" s="9">
        <f t="shared" si="1"/>
        <v>106</v>
      </c>
      <c r="B111" s="9">
        <v>124</v>
      </c>
      <c r="C111" s="10" t="s">
        <v>259</v>
      </c>
      <c r="D111" s="11" t="s">
        <v>25</v>
      </c>
      <c r="E111" s="11">
        <v>1300059034</v>
      </c>
      <c r="F111" s="9" t="s">
        <v>260</v>
      </c>
      <c r="G111" s="12">
        <v>982</v>
      </c>
      <c r="H111" s="13">
        <f>VLOOKUP(B111,'[1]Master File'!B111:XFD618,44,0)</f>
        <v>20614</v>
      </c>
    </row>
    <row r="112" spans="1:8" ht="18" customHeight="1">
      <c r="A112" s="9">
        <f t="shared" si="1"/>
        <v>107</v>
      </c>
      <c r="B112" s="9">
        <v>125</v>
      </c>
      <c r="C112" s="10" t="s">
        <v>261</v>
      </c>
      <c r="D112" s="11" t="s">
        <v>202</v>
      </c>
      <c r="E112" s="11" t="s">
        <v>262</v>
      </c>
      <c r="F112" s="9" t="s">
        <v>247</v>
      </c>
      <c r="G112" s="12">
        <v>518</v>
      </c>
      <c r="H112" s="13">
        <f>VLOOKUP(B112,'[1]Master File'!B112:XFD619,44,0)</f>
        <v>22232</v>
      </c>
    </row>
    <row r="113" spans="1:8" ht="18" customHeight="1">
      <c r="A113" s="14">
        <f t="shared" si="1"/>
        <v>108</v>
      </c>
      <c r="B113" s="14">
        <v>126</v>
      </c>
      <c r="C113" s="15" t="s">
        <v>263</v>
      </c>
      <c r="D113" s="16" t="s">
        <v>264</v>
      </c>
      <c r="E113" s="16" t="s">
        <v>265</v>
      </c>
      <c r="F113" s="14" t="s">
        <v>242</v>
      </c>
      <c r="G113" s="18">
        <v>324</v>
      </c>
      <c r="H113" s="13">
        <f>VLOOKUP(B113,'[1]Master File'!B113:XFD620,44,0)</f>
        <v>0</v>
      </c>
    </row>
    <row r="114" spans="1:8" ht="18" customHeight="1">
      <c r="A114" s="9">
        <f t="shared" si="1"/>
        <v>109</v>
      </c>
      <c r="B114" s="9">
        <v>127</v>
      </c>
      <c r="C114" s="10" t="s">
        <v>266</v>
      </c>
      <c r="D114" s="11" t="s">
        <v>12</v>
      </c>
      <c r="E114" s="11" t="s">
        <v>267</v>
      </c>
      <c r="F114" s="9" t="s">
        <v>268</v>
      </c>
      <c r="G114" s="12">
        <v>323</v>
      </c>
      <c r="H114" s="13">
        <f>VLOOKUP(B114,'[1]Master File'!B114:XFD621,44,0)</f>
        <v>38158</v>
      </c>
    </row>
    <row r="115" spans="1:8" ht="18" customHeight="1">
      <c r="A115" s="9">
        <f t="shared" si="1"/>
        <v>110</v>
      </c>
      <c r="B115" s="9">
        <v>128</v>
      </c>
      <c r="C115" s="10" t="s">
        <v>269</v>
      </c>
      <c r="D115" s="11" t="s">
        <v>205</v>
      </c>
      <c r="E115" s="11">
        <v>4157945503</v>
      </c>
      <c r="F115" s="9" t="s">
        <v>270</v>
      </c>
      <c r="G115" s="12">
        <v>352</v>
      </c>
      <c r="H115" s="13">
        <f>VLOOKUP(B115,'[1]Master File'!B115:XFD622,44,0)</f>
        <v>58147</v>
      </c>
    </row>
    <row r="116" spans="1:8" ht="18" customHeight="1">
      <c r="A116" s="9">
        <f t="shared" si="1"/>
        <v>111</v>
      </c>
      <c r="B116" s="9">
        <v>129</v>
      </c>
      <c r="C116" s="10" t="s">
        <v>271</v>
      </c>
      <c r="D116" s="11" t="s">
        <v>272</v>
      </c>
      <c r="E116" s="11" t="s">
        <v>273</v>
      </c>
      <c r="F116" s="9" t="s">
        <v>274</v>
      </c>
      <c r="G116" s="12">
        <v>300</v>
      </c>
      <c r="H116" s="13">
        <f>VLOOKUP(B116,'[1]Master File'!B116:XFD623,44,0)</f>
        <v>25090</v>
      </c>
    </row>
    <row r="117" spans="1:8" ht="18" customHeight="1">
      <c r="A117" s="9">
        <f t="shared" si="1"/>
        <v>112</v>
      </c>
      <c r="B117" s="9">
        <v>130</v>
      </c>
      <c r="C117" s="10" t="s">
        <v>275</v>
      </c>
      <c r="D117" s="11" t="s">
        <v>25</v>
      </c>
      <c r="E117" s="11" t="s">
        <v>276</v>
      </c>
      <c r="F117" s="9" t="s">
        <v>277</v>
      </c>
      <c r="G117" s="12">
        <v>535</v>
      </c>
      <c r="H117" s="13">
        <f>VLOOKUP(B117,'[1]Master File'!B117:XFD624,44,0)</f>
        <v>27821</v>
      </c>
    </row>
    <row r="118" spans="1:8" ht="18" customHeight="1">
      <c r="A118" s="9">
        <f t="shared" si="1"/>
        <v>113</v>
      </c>
      <c r="B118" s="9">
        <v>131</v>
      </c>
      <c r="C118" s="10" t="s">
        <v>278</v>
      </c>
      <c r="D118" s="11" t="s">
        <v>205</v>
      </c>
      <c r="E118" s="11" t="s">
        <v>279</v>
      </c>
      <c r="F118" s="9" t="s">
        <v>280</v>
      </c>
      <c r="G118" s="12">
        <v>1606</v>
      </c>
      <c r="H118" s="13">
        <f>VLOOKUP(B118,'[1]Master File'!B118:XFD625,44,0)</f>
        <v>86990</v>
      </c>
    </row>
    <row r="119" spans="1:8" ht="18" customHeight="1">
      <c r="A119" s="9">
        <f t="shared" si="1"/>
        <v>114</v>
      </c>
      <c r="B119" s="9">
        <v>132</v>
      </c>
      <c r="C119" s="10" t="s">
        <v>281</v>
      </c>
      <c r="D119" s="11" t="s">
        <v>47</v>
      </c>
      <c r="E119" s="11" t="s">
        <v>282</v>
      </c>
      <c r="F119" s="9" t="s">
        <v>283</v>
      </c>
      <c r="G119" s="12">
        <v>324</v>
      </c>
      <c r="H119" s="13">
        <f>VLOOKUP(B119,'[1]Master File'!B119:XFD626,44,0)</f>
        <v>34242</v>
      </c>
    </row>
    <row r="120" spans="1:8" ht="18" customHeight="1">
      <c r="A120" s="9">
        <f t="shared" si="1"/>
        <v>115</v>
      </c>
      <c r="B120" s="9">
        <v>133</v>
      </c>
      <c r="C120" s="10" t="s">
        <v>284</v>
      </c>
      <c r="D120" s="11" t="s">
        <v>285</v>
      </c>
      <c r="E120" s="11">
        <v>263177</v>
      </c>
      <c r="F120" s="9" t="s">
        <v>16</v>
      </c>
      <c r="G120" s="12">
        <v>50</v>
      </c>
      <c r="H120" s="13">
        <f>VLOOKUP(B120,'[1]Master File'!B120:XFD627,44,0)</f>
        <v>39321</v>
      </c>
    </row>
    <row r="121" spans="1:8" ht="18" customHeight="1">
      <c r="A121" s="9">
        <f t="shared" si="1"/>
        <v>116</v>
      </c>
      <c r="B121" s="9">
        <v>134</v>
      </c>
      <c r="C121" s="10" t="s">
        <v>286</v>
      </c>
      <c r="D121" s="11" t="s">
        <v>287</v>
      </c>
      <c r="E121" s="11">
        <v>4162208826</v>
      </c>
      <c r="F121" s="9" t="s">
        <v>288</v>
      </c>
      <c r="G121" s="12">
        <v>256</v>
      </c>
      <c r="H121" s="13">
        <f>VLOOKUP(B121,'[1]Master File'!B121:XFD628,44,0)</f>
        <v>12500</v>
      </c>
    </row>
    <row r="122" spans="1:8" ht="18" customHeight="1">
      <c r="A122" s="9">
        <f t="shared" si="1"/>
        <v>117</v>
      </c>
      <c r="B122" s="9">
        <v>135</v>
      </c>
      <c r="C122" s="10" t="s">
        <v>289</v>
      </c>
      <c r="D122" s="11" t="s">
        <v>47</v>
      </c>
      <c r="E122" s="11" t="s">
        <v>290</v>
      </c>
      <c r="F122" s="9" t="s">
        <v>16</v>
      </c>
      <c r="G122" s="12">
        <v>50</v>
      </c>
      <c r="H122" s="13">
        <f>VLOOKUP(B122,'[1]Master File'!B122:XFD629,44,0)</f>
        <v>32166</v>
      </c>
    </row>
    <row r="123" spans="1:8" ht="18" customHeight="1">
      <c r="A123" s="14">
        <f t="shared" si="1"/>
        <v>118</v>
      </c>
      <c r="B123" s="14">
        <v>136</v>
      </c>
      <c r="C123" s="15" t="s">
        <v>291</v>
      </c>
      <c r="D123" s="16" t="s">
        <v>25</v>
      </c>
      <c r="E123" s="16" t="s">
        <v>292</v>
      </c>
      <c r="F123" s="14" t="s">
        <v>293</v>
      </c>
      <c r="G123" s="18">
        <v>89</v>
      </c>
      <c r="H123" s="13">
        <f>VLOOKUP(B123,'[1]Master File'!B123:XFD630,44,0)</f>
        <v>0</v>
      </c>
    </row>
    <row r="124" spans="1:8" ht="18" customHeight="1">
      <c r="A124" s="9">
        <f t="shared" si="1"/>
        <v>119</v>
      </c>
      <c r="B124" s="9">
        <v>137</v>
      </c>
      <c r="C124" s="10" t="s">
        <v>294</v>
      </c>
      <c r="D124" s="11" t="s">
        <v>18</v>
      </c>
      <c r="E124" s="11" t="s">
        <v>295</v>
      </c>
      <c r="F124" s="9" t="s">
        <v>296</v>
      </c>
      <c r="G124" s="12">
        <v>396</v>
      </c>
      <c r="H124" s="13">
        <f>VLOOKUP(B124,'[1]Master File'!B124:XFD631,44,0)</f>
        <v>70692</v>
      </c>
    </row>
    <row r="125" spans="1:8" ht="18" customHeight="1">
      <c r="A125" s="9">
        <f t="shared" si="1"/>
        <v>120</v>
      </c>
      <c r="B125" s="9">
        <v>138</v>
      </c>
      <c r="C125" s="10" t="s">
        <v>297</v>
      </c>
      <c r="D125" s="11" t="s">
        <v>298</v>
      </c>
      <c r="E125" s="11">
        <v>3144949883</v>
      </c>
      <c r="F125" s="9" t="s">
        <v>299</v>
      </c>
      <c r="G125" s="12">
        <v>177</v>
      </c>
      <c r="H125" s="13">
        <f>VLOOKUP(B125,'[1]Master File'!B125:XFD632,44,0)</f>
        <v>12859</v>
      </c>
    </row>
    <row r="126" spans="1:8" ht="18" customHeight="1">
      <c r="A126" s="9">
        <f t="shared" si="1"/>
        <v>121</v>
      </c>
      <c r="B126" s="9">
        <v>139</v>
      </c>
      <c r="C126" s="10" t="s">
        <v>300</v>
      </c>
      <c r="D126" s="11" t="s">
        <v>126</v>
      </c>
      <c r="E126" s="11" t="s">
        <v>301</v>
      </c>
      <c r="F126" s="9" t="s">
        <v>299</v>
      </c>
      <c r="G126" s="12">
        <v>177</v>
      </c>
      <c r="H126" s="13">
        <f>VLOOKUP(B126,'[1]Master File'!B126:XFD633,44,0)</f>
        <v>6569</v>
      </c>
    </row>
    <row r="127" spans="1:8" ht="18" customHeight="1">
      <c r="A127" s="14">
        <f t="shared" si="1"/>
        <v>122</v>
      </c>
      <c r="B127" s="14">
        <v>140</v>
      </c>
      <c r="C127" s="15" t="s">
        <v>302</v>
      </c>
      <c r="D127" s="16" t="s">
        <v>303</v>
      </c>
      <c r="E127" s="34" t="s">
        <v>304</v>
      </c>
      <c r="F127" s="17" t="s">
        <v>305</v>
      </c>
      <c r="G127" s="35">
        <v>414</v>
      </c>
      <c r="H127" s="13">
        <f>VLOOKUP(B127,'[1]Master File'!B127:XFD634,44,0)</f>
        <v>0</v>
      </c>
    </row>
    <row r="128" spans="1:8" ht="18" customHeight="1">
      <c r="A128" s="9">
        <f t="shared" si="1"/>
        <v>123</v>
      </c>
      <c r="B128" s="9">
        <v>141</v>
      </c>
      <c r="C128" s="10" t="s">
        <v>306</v>
      </c>
      <c r="D128" s="11" t="s">
        <v>70</v>
      </c>
      <c r="E128" s="43" t="s">
        <v>307</v>
      </c>
      <c r="F128" s="19" t="s">
        <v>308</v>
      </c>
      <c r="G128" s="44">
        <v>743</v>
      </c>
      <c r="H128" s="13">
        <f>VLOOKUP(B128,'[1]Master File'!B128:XFD635,44,0)</f>
        <v>0</v>
      </c>
    </row>
    <row r="129" spans="1:8" ht="18" customHeight="1">
      <c r="A129" s="9">
        <f t="shared" si="1"/>
        <v>124</v>
      </c>
      <c r="B129" s="9">
        <v>142</v>
      </c>
      <c r="C129" s="10" t="s">
        <v>309</v>
      </c>
      <c r="D129" s="11" t="s">
        <v>310</v>
      </c>
      <c r="E129" s="43" t="s">
        <v>311</v>
      </c>
      <c r="F129" s="9" t="s">
        <v>299</v>
      </c>
      <c r="G129" s="44">
        <v>177</v>
      </c>
      <c r="H129" s="13">
        <f>VLOOKUP(B129,'[1]Master File'!B129:XFD636,44,0)</f>
        <v>0</v>
      </c>
    </row>
    <row r="130" spans="1:8" ht="18" customHeight="1">
      <c r="A130" s="9">
        <f t="shared" si="1"/>
        <v>125</v>
      </c>
      <c r="B130" s="9">
        <v>143</v>
      </c>
      <c r="C130" s="10" t="s">
        <v>312</v>
      </c>
      <c r="D130" s="11" t="s">
        <v>313</v>
      </c>
      <c r="E130" s="11">
        <v>3138364114</v>
      </c>
      <c r="F130" s="9" t="s">
        <v>314</v>
      </c>
      <c r="G130" s="44">
        <v>934</v>
      </c>
      <c r="H130" s="13">
        <f>VLOOKUP(B130,'[1]Master File'!B130:XFD637,44,0)</f>
        <v>9370</v>
      </c>
    </row>
    <row r="131" spans="1:8" ht="18" customHeight="1">
      <c r="A131" s="9">
        <f t="shared" si="1"/>
        <v>126</v>
      </c>
      <c r="B131" s="9">
        <v>144</v>
      </c>
      <c r="C131" s="10" t="s">
        <v>315</v>
      </c>
      <c r="D131" s="11" t="s">
        <v>47</v>
      </c>
      <c r="E131" s="11" t="s">
        <v>316</v>
      </c>
      <c r="F131" s="9" t="s">
        <v>317</v>
      </c>
      <c r="G131" s="44">
        <v>1845</v>
      </c>
      <c r="H131" s="13">
        <f>VLOOKUP(B131,'[1]Master File'!B131:XFD638,44,0)</f>
        <v>23811</v>
      </c>
    </row>
    <row r="132" spans="1:8" ht="18" customHeight="1">
      <c r="A132" s="9">
        <f t="shared" si="1"/>
        <v>127</v>
      </c>
      <c r="B132" s="19">
        <v>146</v>
      </c>
      <c r="C132" s="45" t="s">
        <v>318</v>
      </c>
      <c r="D132" s="43" t="s">
        <v>18</v>
      </c>
      <c r="E132" s="43" t="s">
        <v>319</v>
      </c>
      <c r="F132" s="19" t="s">
        <v>320</v>
      </c>
      <c r="G132" s="44">
        <v>36</v>
      </c>
      <c r="H132" s="13">
        <f>VLOOKUP(B132,'[1]Master File'!B132:XFD639,44,0)</f>
        <v>93777</v>
      </c>
    </row>
    <row r="133" spans="1:8" ht="18" customHeight="1">
      <c r="A133" s="9">
        <f t="shared" si="1"/>
        <v>128</v>
      </c>
      <c r="B133" s="19">
        <v>147</v>
      </c>
      <c r="C133" s="45" t="s">
        <v>321</v>
      </c>
      <c r="D133" s="43" t="s">
        <v>129</v>
      </c>
      <c r="E133" s="43" t="s">
        <v>322</v>
      </c>
      <c r="F133" s="19" t="s">
        <v>323</v>
      </c>
      <c r="G133" s="44">
        <v>13</v>
      </c>
      <c r="H133" s="13">
        <f>VLOOKUP(B133,'[1]Master File'!B133:XFD640,44,0)</f>
        <v>28502</v>
      </c>
    </row>
    <row r="134" spans="1:8" ht="18" customHeight="1">
      <c r="A134" s="9">
        <f t="shared" si="1"/>
        <v>129</v>
      </c>
      <c r="B134" s="9">
        <v>148</v>
      </c>
      <c r="C134" s="10" t="s">
        <v>324</v>
      </c>
      <c r="D134" s="11" t="s">
        <v>285</v>
      </c>
      <c r="E134" s="11" t="s">
        <v>325</v>
      </c>
      <c r="F134" s="9" t="s">
        <v>326</v>
      </c>
      <c r="G134" s="44">
        <v>120</v>
      </c>
      <c r="H134" s="13">
        <f>VLOOKUP(B134,'[1]Master File'!B134:XFD641,44,0)</f>
        <v>102893</v>
      </c>
    </row>
    <row r="135" spans="1:8" ht="27" customHeight="1">
      <c r="A135" s="9">
        <f t="shared" ref="A135:A198" si="2">A134+1</f>
        <v>130</v>
      </c>
      <c r="B135" s="9">
        <v>149</v>
      </c>
      <c r="C135" s="10" t="s">
        <v>327</v>
      </c>
      <c r="D135" s="11" t="s">
        <v>18</v>
      </c>
      <c r="E135" s="11">
        <v>4320584179</v>
      </c>
      <c r="F135" s="9" t="s">
        <v>328</v>
      </c>
      <c r="G135" s="44">
        <v>2150</v>
      </c>
      <c r="H135" s="13">
        <f>VLOOKUP(B135,'[1]Master File'!B135:XFD642,44,0)</f>
        <v>91504</v>
      </c>
    </row>
    <row r="136" spans="1:8" ht="18" customHeight="1">
      <c r="A136" s="9">
        <f t="shared" si="2"/>
        <v>131</v>
      </c>
      <c r="B136" s="9">
        <v>150</v>
      </c>
      <c r="C136" s="10" t="s">
        <v>329</v>
      </c>
      <c r="D136" s="11" t="s">
        <v>70</v>
      </c>
      <c r="E136" s="11" t="s">
        <v>330</v>
      </c>
      <c r="F136" s="9" t="s">
        <v>331</v>
      </c>
      <c r="G136" s="44">
        <v>802</v>
      </c>
      <c r="H136" s="13">
        <f>VLOOKUP(B136,'[1]Master File'!B136:XFD643,44,0)</f>
        <v>17200</v>
      </c>
    </row>
    <row r="137" spans="1:8" ht="20.100000000000001" customHeight="1">
      <c r="A137" s="9">
        <f t="shared" si="2"/>
        <v>132</v>
      </c>
      <c r="B137" s="9">
        <v>152</v>
      </c>
      <c r="C137" s="10" t="s">
        <v>332</v>
      </c>
      <c r="D137" s="11" t="s">
        <v>202</v>
      </c>
      <c r="E137" s="11" t="s">
        <v>333</v>
      </c>
      <c r="F137" s="9" t="s">
        <v>334</v>
      </c>
      <c r="G137" s="44">
        <v>93</v>
      </c>
      <c r="H137" s="13">
        <f>VLOOKUP(B137,'[1]Master File'!B137:XFD644,44,0)</f>
        <v>13485</v>
      </c>
    </row>
    <row r="138" spans="1:8" ht="20.100000000000001" customHeight="1">
      <c r="A138" s="9">
        <f t="shared" si="2"/>
        <v>133</v>
      </c>
      <c r="B138" s="19">
        <v>153</v>
      </c>
      <c r="C138" s="45" t="s">
        <v>335</v>
      </c>
      <c r="D138" s="43" t="s">
        <v>12</v>
      </c>
      <c r="E138" s="43">
        <v>4115815526</v>
      </c>
      <c r="F138" s="19" t="s">
        <v>336</v>
      </c>
      <c r="G138" s="44">
        <v>91</v>
      </c>
      <c r="H138" s="13">
        <f>VLOOKUP(B138,'[1]Master File'!B138:XFD645,44,0)</f>
        <v>45928</v>
      </c>
    </row>
    <row r="139" spans="1:8" ht="20.100000000000001" customHeight="1">
      <c r="A139" s="20">
        <f t="shared" si="2"/>
        <v>134</v>
      </c>
      <c r="B139" s="38">
        <v>154</v>
      </c>
      <c r="C139" s="39" t="s">
        <v>337</v>
      </c>
      <c r="D139" s="40" t="s">
        <v>202</v>
      </c>
      <c r="E139" s="40" t="s">
        <v>338</v>
      </c>
      <c r="F139" s="38" t="s">
        <v>339</v>
      </c>
      <c r="G139" s="41">
        <v>8</v>
      </c>
      <c r="H139" s="13">
        <f>VLOOKUP(B139,'[1]Master File'!B139:XFD646,44,0)</f>
        <v>0</v>
      </c>
    </row>
    <row r="140" spans="1:8" ht="20.100000000000001" customHeight="1">
      <c r="A140" s="9">
        <f t="shared" si="2"/>
        <v>135</v>
      </c>
      <c r="B140" s="9">
        <v>155</v>
      </c>
      <c r="C140" s="10" t="s">
        <v>340</v>
      </c>
      <c r="D140" s="11" t="s">
        <v>198</v>
      </c>
      <c r="E140" s="11">
        <v>4169259965</v>
      </c>
      <c r="F140" s="9" t="s">
        <v>341</v>
      </c>
      <c r="G140" s="44">
        <v>135</v>
      </c>
      <c r="H140" s="13">
        <f>VLOOKUP(B140,'[1]Master File'!B140:XFD647,44,0)</f>
        <v>6955</v>
      </c>
    </row>
    <row r="141" spans="1:8" ht="20.100000000000001" customHeight="1">
      <c r="A141" s="9">
        <f t="shared" si="2"/>
        <v>136</v>
      </c>
      <c r="B141" s="9">
        <v>157</v>
      </c>
      <c r="C141" s="10" t="s">
        <v>342</v>
      </c>
      <c r="D141" s="11" t="s">
        <v>343</v>
      </c>
      <c r="E141" s="11">
        <v>172390</v>
      </c>
      <c r="F141" s="9" t="s">
        <v>344</v>
      </c>
      <c r="G141" s="44">
        <v>325</v>
      </c>
      <c r="H141" s="13">
        <f>VLOOKUP(B141,'[1]Master File'!B141:XFD648,44,0)</f>
        <v>23545</v>
      </c>
    </row>
    <row r="142" spans="1:8" ht="20.100000000000001" customHeight="1">
      <c r="A142" s="9">
        <f t="shared" si="2"/>
        <v>137</v>
      </c>
      <c r="B142" s="9">
        <v>158</v>
      </c>
      <c r="C142" s="10" t="s">
        <v>345</v>
      </c>
      <c r="D142" s="11" t="s">
        <v>198</v>
      </c>
      <c r="E142" s="11">
        <v>3151035203</v>
      </c>
      <c r="F142" s="9" t="s">
        <v>346</v>
      </c>
      <c r="G142" s="44">
        <v>1901</v>
      </c>
      <c r="H142" s="13">
        <f>VLOOKUP(B142,'[1]Master File'!B142:XFD649,44,0)</f>
        <v>0</v>
      </c>
    </row>
    <row r="143" spans="1:8" ht="20.100000000000001" customHeight="1">
      <c r="A143" s="9">
        <f t="shared" si="2"/>
        <v>138</v>
      </c>
      <c r="B143" s="9">
        <v>160</v>
      </c>
      <c r="C143" s="10" t="s">
        <v>347</v>
      </c>
      <c r="D143" s="11" t="s">
        <v>285</v>
      </c>
      <c r="E143" s="11">
        <v>3112904874</v>
      </c>
      <c r="F143" s="9" t="s">
        <v>348</v>
      </c>
      <c r="G143" s="43">
        <v>230</v>
      </c>
      <c r="H143" s="13">
        <f>VLOOKUP(B143,'[1]Master File'!B143:XFD650,44,0)</f>
        <v>48650</v>
      </c>
    </row>
    <row r="144" spans="1:8" ht="20.100000000000001" customHeight="1">
      <c r="A144" s="9">
        <f t="shared" si="2"/>
        <v>139</v>
      </c>
      <c r="B144" s="9">
        <v>161</v>
      </c>
      <c r="C144" s="10" t="s">
        <v>349</v>
      </c>
      <c r="D144" s="11" t="s">
        <v>202</v>
      </c>
      <c r="E144" s="11">
        <v>3111249227</v>
      </c>
      <c r="F144" s="9" t="s">
        <v>299</v>
      </c>
      <c r="G144" s="44">
        <v>177</v>
      </c>
      <c r="H144" s="13">
        <f>VLOOKUP(B144,'[1]Master File'!B144:XFD651,44,0)</f>
        <v>0</v>
      </c>
    </row>
    <row r="145" spans="1:8" ht="20.100000000000001" customHeight="1">
      <c r="A145" s="9">
        <f t="shared" si="2"/>
        <v>140</v>
      </c>
      <c r="B145" s="19">
        <v>162</v>
      </c>
      <c r="C145" s="45" t="s">
        <v>350</v>
      </c>
      <c r="D145" s="43" t="s">
        <v>113</v>
      </c>
      <c r="E145" s="43" t="s">
        <v>351</v>
      </c>
      <c r="F145" s="19" t="s">
        <v>352</v>
      </c>
      <c r="G145" s="44">
        <v>45</v>
      </c>
      <c r="H145" s="13">
        <f>VLOOKUP(B145,'[1]Master File'!B145:XFD652,44,0)</f>
        <v>105528</v>
      </c>
    </row>
    <row r="146" spans="1:8" ht="20.100000000000001" customHeight="1">
      <c r="A146" s="14">
        <f t="shared" si="2"/>
        <v>141</v>
      </c>
      <c r="B146" s="14">
        <v>165</v>
      </c>
      <c r="C146" s="15" t="s">
        <v>353</v>
      </c>
      <c r="D146" s="16" t="s">
        <v>202</v>
      </c>
      <c r="E146" s="16" t="s">
        <v>354</v>
      </c>
      <c r="F146" s="14" t="s">
        <v>355</v>
      </c>
      <c r="G146" s="35">
        <v>452</v>
      </c>
      <c r="H146" s="13">
        <f>VLOOKUP(B146,'[1]Master File'!B146:XFD653,44,0)</f>
        <v>0</v>
      </c>
    </row>
    <row r="147" spans="1:8" ht="20.100000000000001" customHeight="1">
      <c r="A147" s="9">
        <f t="shared" si="2"/>
        <v>142</v>
      </c>
      <c r="B147" s="9">
        <v>166</v>
      </c>
      <c r="C147" s="10" t="s">
        <v>356</v>
      </c>
      <c r="D147" s="11" t="s">
        <v>18</v>
      </c>
      <c r="E147" s="11" t="s">
        <v>357</v>
      </c>
      <c r="F147" s="9" t="s">
        <v>358</v>
      </c>
      <c r="G147" s="44">
        <v>211</v>
      </c>
      <c r="H147" s="13">
        <f>VLOOKUP(B147,'[1]Master File'!B147:XFD654,44,0)</f>
        <v>85334</v>
      </c>
    </row>
    <row r="148" spans="1:8" ht="20.100000000000001" customHeight="1">
      <c r="A148" s="9">
        <f t="shared" si="2"/>
        <v>143</v>
      </c>
      <c r="B148" s="19">
        <v>167</v>
      </c>
      <c r="C148" s="45" t="s">
        <v>359</v>
      </c>
      <c r="D148" s="43" t="s">
        <v>18</v>
      </c>
      <c r="E148" s="46">
        <v>4165424417</v>
      </c>
      <c r="F148" s="19" t="s">
        <v>360</v>
      </c>
      <c r="G148" s="44">
        <v>34</v>
      </c>
      <c r="H148" s="13">
        <f>VLOOKUP(B148,'[1]Master File'!B148:XFD655,44,0)</f>
        <v>48629</v>
      </c>
    </row>
    <row r="149" spans="1:8" ht="20.100000000000001" customHeight="1">
      <c r="A149" s="9">
        <f t="shared" si="2"/>
        <v>144</v>
      </c>
      <c r="B149" s="9">
        <v>168</v>
      </c>
      <c r="C149" s="10" t="s">
        <v>361</v>
      </c>
      <c r="D149" s="11" t="s">
        <v>310</v>
      </c>
      <c r="E149" s="11" t="s">
        <v>362</v>
      </c>
      <c r="F149" s="9" t="s">
        <v>363</v>
      </c>
      <c r="G149" s="44">
        <v>541</v>
      </c>
      <c r="H149" s="13">
        <f>VLOOKUP(B149,'[1]Master File'!B149:XFD656,44,0)</f>
        <v>28023</v>
      </c>
    </row>
    <row r="150" spans="1:8" ht="20.100000000000001" customHeight="1">
      <c r="A150" s="9">
        <f t="shared" si="2"/>
        <v>145</v>
      </c>
      <c r="B150" s="9">
        <v>170</v>
      </c>
      <c r="C150" s="37" t="s">
        <v>364</v>
      </c>
      <c r="D150" s="11" t="s">
        <v>202</v>
      </c>
      <c r="E150" s="11" t="s">
        <v>365</v>
      </c>
      <c r="F150" s="9" t="s">
        <v>366</v>
      </c>
      <c r="G150" s="44">
        <v>91</v>
      </c>
      <c r="H150" s="13">
        <f>VLOOKUP(B150,'[1]Master File'!B150:XFD657,44,0)</f>
        <v>18167</v>
      </c>
    </row>
    <row r="151" spans="1:8" ht="20.100000000000001" customHeight="1">
      <c r="A151" s="9">
        <f t="shared" si="2"/>
        <v>146</v>
      </c>
      <c r="B151" s="19">
        <v>171</v>
      </c>
      <c r="C151" s="45" t="s">
        <v>367</v>
      </c>
      <c r="D151" s="43" t="s">
        <v>28</v>
      </c>
      <c r="E151" s="43" t="s">
        <v>368</v>
      </c>
      <c r="F151" s="19" t="s">
        <v>369</v>
      </c>
      <c r="G151" s="44">
        <v>41</v>
      </c>
      <c r="H151" s="13">
        <f>VLOOKUP(B151,'[1]Master File'!B151:XFD658,44,0)</f>
        <v>6846</v>
      </c>
    </row>
    <row r="152" spans="1:8" ht="20.100000000000001" customHeight="1">
      <c r="A152" s="9">
        <f t="shared" si="2"/>
        <v>147</v>
      </c>
      <c r="B152" s="9">
        <v>172</v>
      </c>
      <c r="C152" s="10" t="s">
        <v>370</v>
      </c>
      <c r="D152" s="11" t="s">
        <v>371</v>
      </c>
      <c r="E152" s="11" t="s">
        <v>372</v>
      </c>
      <c r="F152" s="9" t="s">
        <v>373</v>
      </c>
      <c r="G152" s="44">
        <v>68</v>
      </c>
      <c r="H152" s="13">
        <f>VLOOKUP(B152,'[1]Master File'!B152:XFD659,44,0)</f>
        <v>14669</v>
      </c>
    </row>
    <row r="153" spans="1:8" ht="20.100000000000001" customHeight="1">
      <c r="A153" s="9">
        <f t="shared" si="2"/>
        <v>148</v>
      </c>
      <c r="B153" s="9">
        <v>173</v>
      </c>
      <c r="C153" s="10" t="s">
        <v>374</v>
      </c>
      <c r="D153" s="11" t="s">
        <v>198</v>
      </c>
      <c r="E153" s="11" t="s">
        <v>375</v>
      </c>
      <c r="F153" s="9" t="s">
        <v>376</v>
      </c>
      <c r="G153" s="12">
        <v>835</v>
      </c>
      <c r="H153" s="13">
        <f>VLOOKUP(B153,'[1]Master File'!B153:XFD660,44,0)</f>
        <v>11525</v>
      </c>
    </row>
    <row r="154" spans="1:8" ht="20.100000000000001" customHeight="1">
      <c r="A154" s="9">
        <f t="shared" si="2"/>
        <v>149</v>
      </c>
      <c r="B154" s="9">
        <v>174</v>
      </c>
      <c r="C154" s="10" t="s">
        <v>377</v>
      </c>
      <c r="D154" s="11" t="s">
        <v>198</v>
      </c>
      <c r="E154" s="11" t="s">
        <v>378</v>
      </c>
      <c r="F154" s="9" t="s">
        <v>376</v>
      </c>
      <c r="G154" s="12">
        <v>835</v>
      </c>
      <c r="H154" s="13">
        <f>VLOOKUP(B154,'[1]Master File'!B154:XFD661,44,0)</f>
        <v>8501</v>
      </c>
    </row>
    <row r="155" spans="1:8" ht="20.100000000000001" customHeight="1">
      <c r="A155" s="9">
        <f t="shared" si="2"/>
        <v>150</v>
      </c>
      <c r="B155" s="9">
        <v>175</v>
      </c>
      <c r="C155" s="37" t="s">
        <v>379</v>
      </c>
      <c r="D155" s="11" t="s">
        <v>285</v>
      </c>
      <c r="E155" s="11" t="s">
        <v>380</v>
      </c>
      <c r="F155" s="9" t="s">
        <v>376</v>
      </c>
      <c r="G155" s="12">
        <v>835</v>
      </c>
      <c r="H155" s="13">
        <f>VLOOKUP(B155,'[1]Master File'!B155:XFD662,44,0)</f>
        <v>101001</v>
      </c>
    </row>
    <row r="156" spans="1:8" ht="20.100000000000001" customHeight="1">
      <c r="A156" s="9">
        <f t="shared" si="2"/>
        <v>151</v>
      </c>
      <c r="B156" s="9">
        <v>176</v>
      </c>
      <c r="C156" s="10" t="s">
        <v>381</v>
      </c>
      <c r="D156" s="11" t="s">
        <v>18</v>
      </c>
      <c r="E156" s="11">
        <v>3013388996</v>
      </c>
      <c r="F156" s="9" t="s">
        <v>382</v>
      </c>
      <c r="G156" s="12">
        <v>2152</v>
      </c>
      <c r="H156" s="13">
        <f>VLOOKUP(B156,'[1]Master File'!B156:XFD663,44,0)</f>
        <v>38323</v>
      </c>
    </row>
    <row r="157" spans="1:8" ht="20.100000000000001" customHeight="1">
      <c r="A157" s="9">
        <f t="shared" si="2"/>
        <v>152</v>
      </c>
      <c r="B157" s="9">
        <v>177</v>
      </c>
      <c r="C157" s="10" t="s">
        <v>383</v>
      </c>
      <c r="D157" s="11" t="s">
        <v>384</v>
      </c>
      <c r="E157" s="11">
        <v>0</v>
      </c>
      <c r="F157" s="9" t="s">
        <v>376</v>
      </c>
      <c r="G157" s="12">
        <v>835</v>
      </c>
      <c r="H157" s="13">
        <f>VLOOKUP(B157,'[1]Master File'!B157:XFD664,44,0)</f>
        <v>0</v>
      </c>
    </row>
    <row r="158" spans="1:8" ht="20.100000000000001" customHeight="1">
      <c r="A158" s="9">
        <f t="shared" si="2"/>
        <v>153</v>
      </c>
      <c r="B158" s="9">
        <v>178</v>
      </c>
      <c r="C158" s="10" t="s">
        <v>385</v>
      </c>
      <c r="D158" s="11" t="s">
        <v>47</v>
      </c>
      <c r="E158" s="11" t="s">
        <v>386</v>
      </c>
      <c r="F158" s="9" t="s">
        <v>376</v>
      </c>
      <c r="G158" s="12">
        <v>835</v>
      </c>
      <c r="H158" s="13">
        <f>VLOOKUP(B158,'[1]Master File'!B158:XFD665,44,0)</f>
        <v>41091</v>
      </c>
    </row>
    <row r="159" spans="1:8" ht="20.100000000000001" customHeight="1">
      <c r="A159" s="9">
        <f t="shared" si="2"/>
        <v>154</v>
      </c>
      <c r="B159" s="9">
        <v>179</v>
      </c>
      <c r="C159" s="10" t="s">
        <v>387</v>
      </c>
      <c r="D159" s="11" t="s">
        <v>21</v>
      </c>
      <c r="E159" s="11" t="s">
        <v>388</v>
      </c>
      <c r="F159" s="9" t="s">
        <v>376</v>
      </c>
      <c r="G159" s="12">
        <v>835</v>
      </c>
      <c r="H159" s="13">
        <f>VLOOKUP(B159,'[1]Master File'!B159:XFD666,44,0)</f>
        <v>65769</v>
      </c>
    </row>
    <row r="160" spans="1:8" ht="20.100000000000001" customHeight="1">
      <c r="A160" s="9">
        <f t="shared" si="2"/>
        <v>155</v>
      </c>
      <c r="B160" s="9">
        <v>181</v>
      </c>
      <c r="C160" s="10" t="s">
        <v>389</v>
      </c>
      <c r="D160" s="11" t="s">
        <v>298</v>
      </c>
      <c r="E160" s="11" t="s">
        <v>390</v>
      </c>
      <c r="F160" s="9" t="s">
        <v>376</v>
      </c>
      <c r="G160" s="12">
        <v>835</v>
      </c>
      <c r="H160" s="13">
        <f>VLOOKUP(B160,'[1]Master File'!B160:XFD667,44,0)</f>
        <v>10602</v>
      </c>
    </row>
    <row r="161" spans="1:8" ht="20.100000000000001" customHeight="1">
      <c r="A161" s="9">
        <f t="shared" si="2"/>
        <v>156</v>
      </c>
      <c r="B161" s="9">
        <v>182</v>
      </c>
      <c r="C161" s="10" t="s">
        <v>391</v>
      </c>
      <c r="D161" s="11" t="s">
        <v>28</v>
      </c>
      <c r="E161" s="11" t="s">
        <v>392</v>
      </c>
      <c r="F161" s="9" t="s">
        <v>376</v>
      </c>
      <c r="G161" s="12">
        <v>835</v>
      </c>
      <c r="H161" s="13">
        <f>VLOOKUP(B161,'[1]Master File'!B161:XFD668,44,0)</f>
        <v>8378</v>
      </c>
    </row>
    <row r="162" spans="1:8" ht="20.100000000000001" customHeight="1">
      <c r="A162" s="9">
        <f t="shared" si="2"/>
        <v>157</v>
      </c>
      <c r="B162" s="9">
        <v>183</v>
      </c>
      <c r="C162" s="10" t="s">
        <v>393</v>
      </c>
      <c r="D162" s="11" t="s">
        <v>310</v>
      </c>
      <c r="E162" s="11" t="s">
        <v>394</v>
      </c>
      <c r="F162" s="9" t="s">
        <v>376</v>
      </c>
      <c r="G162" s="12">
        <v>835</v>
      </c>
      <c r="H162" s="13">
        <f>VLOOKUP(B162,'[1]Master File'!B162:XFD669,44,0)</f>
        <v>17728</v>
      </c>
    </row>
    <row r="163" spans="1:8" s="47" customFormat="1" ht="20.100000000000001" customHeight="1">
      <c r="A163" s="9">
        <f t="shared" si="2"/>
        <v>158</v>
      </c>
      <c r="B163" s="9">
        <v>184</v>
      </c>
      <c r="C163" s="10" t="s">
        <v>395</v>
      </c>
      <c r="D163" s="11" t="s">
        <v>249</v>
      </c>
      <c r="E163" s="11">
        <v>3157132070</v>
      </c>
      <c r="F163" s="9" t="s">
        <v>396</v>
      </c>
      <c r="G163" s="12">
        <v>1604</v>
      </c>
      <c r="H163" s="13">
        <f>VLOOKUP(B163,'[1]Master File'!B163:XFD670,44,0)</f>
        <v>16922</v>
      </c>
    </row>
    <row r="164" spans="1:8" s="47" customFormat="1" ht="20.100000000000001" customHeight="1">
      <c r="A164" s="9">
        <f t="shared" si="2"/>
        <v>159</v>
      </c>
      <c r="B164" s="9">
        <v>186</v>
      </c>
      <c r="C164" s="10" t="s">
        <v>397</v>
      </c>
      <c r="D164" s="11" t="s">
        <v>285</v>
      </c>
      <c r="E164" s="11" t="s">
        <v>398</v>
      </c>
      <c r="F164" s="9" t="s">
        <v>376</v>
      </c>
      <c r="G164" s="12">
        <v>835</v>
      </c>
      <c r="H164" s="13">
        <f>VLOOKUP(B164,'[1]Master File'!B164:XFD671,44,0)</f>
        <v>77007</v>
      </c>
    </row>
    <row r="165" spans="1:8" s="47" customFormat="1" ht="22.15" customHeight="1">
      <c r="A165" s="9">
        <f t="shared" si="2"/>
        <v>160</v>
      </c>
      <c r="B165" s="9">
        <v>187</v>
      </c>
      <c r="C165" s="10" t="s">
        <v>399</v>
      </c>
      <c r="D165" s="11" t="s">
        <v>18</v>
      </c>
      <c r="E165" s="11" t="s">
        <v>400</v>
      </c>
      <c r="F165" s="9" t="s">
        <v>401</v>
      </c>
      <c r="G165" s="12">
        <v>1666</v>
      </c>
      <c r="H165" s="13">
        <f>VLOOKUP(B165,'[1]Master File'!B165:XFD672,44,0)</f>
        <v>383306</v>
      </c>
    </row>
    <row r="166" spans="1:8" s="47" customFormat="1" ht="20.100000000000001" customHeight="1">
      <c r="A166" s="9">
        <f t="shared" si="2"/>
        <v>161</v>
      </c>
      <c r="B166" s="48">
        <v>188</v>
      </c>
      <c r="C166" s="49" t="s">
        <v>402</v>
      </c>
      <c r="D166" s="50" t="s">
        <v>403</v>
      </c>
      <c r="E166" s="11">
        <v>4137250032</v>
      </c>
      <c r="F166" s="48" t="s">
        <v>404</v>
      </c>
      <c r="G166" s="51">
        <v>343</v>
      </c>
      <c r="H166" s="13">
        <f>VLOOKUP(B166,'[1]Master File'!B166:XFD673,44,0)</f>
        <v>7899</v>
      </c>
    </row>
    <row r="167" spans="1:8" s="47" customFormat="1" ht="20.100000000000001" customHeight="1">
      <c r="A167" s="14">
        <f t="shared" si="2"/>
        <v>162</v>
      </c>
      <c r="B167" s="14">
        <v>189</v>
      </c>
      <c r="C167" s="15" t="s">
        <v>405</v>
      </c>
      <c r="D167" s="16" t="s">
        <v>38</v>
      </c>
      <c r="E167" s="16">
        <v>0</v>
      </c>
      <c r="F167" s="14" t="s">
        <v>376</v>
      </c>
      <c r="G167" s="18">
        <v>835</v>
      </c>
      <c r="H167" s="13">
        <f>VLOOKUP(B167,'[1]Master File'!B167:XFD674,44,0)</f>
        <v>0</v>
      </c>
    </row>
    <row r="168" spans="1:8" s="47" customFormat="1" ht="20.100000000000001" customHeight="1">
      <c r="A168" s="9">
        <f t="shared" si="2"/>
        <v>163</v>
      </c>
      <c r="B168" s="9">
        <v>191</v>
      </c>
      <c r="C168" s="10" t="s">
        <v>406</v>
      </c>
      <c r="D168" s="11" t="s">
        <v>38</v>
      </c>
      <c r="E168" s="11">
        <v>4156786508</v>
      </c>
      <c r="F168" s="9" t="s">
        <v>376</v>
      </c>
      <c r="G168" s="12">
        <v>835</v>
      </c>
      <c r="H168" s="13">
        <f>VLOOKUP(B168,'[1]Master File'!B168:XFD675,44,0)</f>
        <v>75681</v>
      </c>
    </row>
    <row r="169" spans="1:8" s="47" customFormat="1" ht="20.100000000000001" customHeight="1">
      <c r="A169" s="9">
        <f t="shared" si="2"/>
        <v>164</v>
      </c>
      <c r="B169" s="9">
        <v>192</v>
      </c>
      <c r="C169" s="10" t="s">
        <v>407</v>
      </c>
      <c r="D169" s="11" t="s">
        <v>202</v>
      </c>
      <c r="E169" s="11" t="s">
        <v>408</v>
      </c>
      <c r="F169" s="9" t="s">
        <v>409</v>
      </c>
      <c r="G169" s="12">
        <v>563</v>
      </c>
      <c r="H169" s="13">
        <f>VLOOKUP(B169,'[1]Master File'!B169:XFD676,44,0)</f>
        <v>6557</v>
      </c>
    </row>
    <row r="170" spans="1:8" s="47" customFormat="1" ht="20.100000000000001" customHeight="1">
      <c r="A170" s="9">
        <f t="shared" si="2"/>
        <v>165</v>
      </c>
      <c r="B170" s="9">
        <v>193</v>
      </c>
      <c r="C170" s="10" t="s">
        <v>410</v>
      </c>
      <c r="D170" s="11" t="s">
        <v>411</v>
      </c>
      <c r="E170" s="11">
        <v>4163751488</v>
      </c>
      <c r="F170" s="9" t="s">
        <v>376</v>
      </c>
      <c r="G170" s="12">
        <v>835</v>
      </c>
      <c r="H170" s="13">
        <f>VLOOKUP(B170,'[1]Master File'!B170:XFD677,44,0)</f>
        <v>6557</v>
      </c>
    </row>
    <row r="171" spans="1:8" ht="20.100000000000001" customHeight="1">
      <c r="A171" s="9">
        <f t="shared" si="2"/>
        <v>166</v>
      </c>
      <c r="B171" s="19">
        <v>194</v>
      </c>
      <c r="C171" s="45" t="s">
        <v>412</v>
      </c>
      <c r="D171" s="43" t="s">
        <v>413</v>
      </c>
      <c r="E171" s="43" t="s">
        <v>414</v>
      </c>
      <c r="F171" s="19" t="s">
        <v>415</v>
      </c>
      <c r="G171" s="44">
        <v>9</v>
      </c>
      <c r="H171" s="13">
        <f>VLOOKUP(B171,'[1]Master File'!B171:XFD678,44,0)</f>
        <v>31803</v>
      </c>
    </row>
    <row r="172" spans="1:8" ht="20.100000000000001" customHeight="1">
      <c r="A172" s="9">
        <f t="shared" si="2"/>
        <v>167</v>
      </c>
      <c r="B172" s="9">
        <v>195</v>
      </c>
      <c r="C172" s="10" t="s">
        <v>416</v>
      </c>
      <c r="D172" s="11" t="s">
        <v>417</v>
      </c>
      <c r="E172" s="11" t="s">
        <v>418</v>
      </c>
      <c r="F172" s="9" t="s">
        <v>16</v>
      </c>
      <c r="G172" s="12">
        <v>50</v>
      </c>
      <c r="H172" s="13">
        <f>VLOOKUP(B172,'[1]Master File'!B172:XFD679,44,0)</f>
        <v>55042</v>
      </c>
    </row>
    <row r="173" spans="1:8" ht="20.100000000000001" customHeight="1">
      <c r="A173" s="9">
        <f t="shared" si="2"/>
        <v>168</v>
      </c>
      <c r="B173" s="9">
        <v>196</v>
      </c>
      <c r="C173" s="10" t="s">
        <v>419</v>
      </c>
      <c r="D173" s="11" t="s">
        <v>228</v>
      </c>
      <c r="E173" s="11" t="s">
        <v>420</v>
      </c>
      <c r="F173" s="9" t="s">
        <v>376</v>
      </c>
      <c r="G173" s="12">
        <v>835</v>
      </c>
      <c r="H173" s="13">
        <f>VLOOKUP(B173,'[1]Master File'!B173:XFD680,44,0)</f>
        <v>6557</v>
      </c>
    </row>
    <row r="174" spans="1:8" ht="20.100000000000001" customHeight="1">
      <c r="A174" s="9">
        <f t="shared" si="2"/>
        <v>169</v>
      </c>
      <c r="B174" s="9">
        <v>197</v>
      </c>
      <c r="C174" s="10" t="s">
        <v>421</v>
      </c>
      <c r="D174" s="11" t="s">
        <v>123</v>
      </c>
      <c r="E174" s="11" t="s">
        <v>422</v>
      </c>
      <c r="F174" s="9" t="s">
        <v>376</v>
      </c>
      <c r="G174" s="12">
        <v>835</v>
      </c>
      <c r="H174" s="13">
        <f>VLOOKUP(B174,'[1]Master File'!B174:XFD681,44,0)</f>
        <v>0</v>
      </c>
    </row>
    <row r="175" spans="1:8" ht="20.100000000000001" customHeight="1">
      <c r="A175" s="9">
        <f t="shared" si="2"/>
        <v>170</v>
      </c>
      <c r="B175" s="9">
        <v>198</v>
      </c>
      <c r="C175" s="10" t="s">
        <v>423</v>
      </c>
      <c r="D175" s="11" t="s">
        <v>18</v>
      </c>
      <c r="E175" s="11" t="s">
        <v>424</v>
      </c>
      <c r="F175" s="9" t="s">
        <v>376</v>
      </c>
      <c r="G175" s="12">
        <v>835</v>
      </c>
      <c r="H175" s="13">
        <f>VLOOKUP(B175,'[1]Master File'!B175:XFD682,44,0)</f>
        <v>92443</v>
      </c>
    </row>
    <row r="176" spans="1:8" ht="20.100000000000001" customHeight="1">
      <c r="A176" s="9">
        <f t="shared" si="2"/>
        <v>171</v>
      </c>
      <c r="B176" s="9">
        <v>199</v>
      </c>
      <c r="C176" s="37" t="s">
        <v>425</v>
      </c>
      <c r="D176" s="11" t="s">
        <v>18</v>
      </c>
      <c r="E176" s="11">
        <v>4150665480</v>
      </c>
      <c r="F176" s="9" t="s">
        <v>426</v>
      </c>
      <c r="G176" s="12">
        <v>1490</v>
      </c>
      <c r="H176" s="13">
        <f>VLOOKUP(B176,'[1]Master File'!B176:XFD683,44,0)</f>
        <v>68489</v>
      </c>
    </row>
    <row r="177" spans="1:8" ht="20.100000000000001" customHeight="1">
      <c r="A177" s="14">
        <f t="shared" si="2"/>
        <v>172</v>
      </c>
      <c r="B177" s="14">
        <v>200</v>
      </c>
      <c r="C177" s="15" t="s">
        <v>427</v>
      </c>
      <c r="D177" s="16" t="s">
        <v>193</v>
      </c>
      <c r="E177" s="16" t="s">
        <v>428</v>
      </c>
      <c r="F177" s="14" t="s">
        <v>376</v>
      </c>
      <c r="G177" s="18">
        <v>835</v>
      </c>
      <c r="H177" s="13">
        <f>VLOOKUP(B177,'[1]Master File'!B177:XFD684,44,0)</f>
        <v>0</v>
      </c>
    </row>
    <row r="178" spans="1:8" ht="20.100000000000001" customHeight="1">
      <c r="A178" s="9">
        <f t="shared" si="2"/>
        <v>173</v>
      </c>
      <c r="B178" s="9">
        <v>201</v>
      </c>
      <c r="C178" s="10" t="s">
        <v>429</v>
      </c>
      <c r="D178" s="11" t="s">
        <v>430</v>
      </c>
      <c r="E178" s="11">
        <v>3038003729</v>
      </c>
      <c r="F178" s="9" t="s">
        <v>431</v>
      </c>
      <c r="G178" s="12">
        <v>375</v>
      </c>
      <c r="H178" s="13">
        <f>VLOOKUP(B178,'[1]Master File'!B178:XFD685,44,0)</f>
        <v>23051</v>
      </c>
    </row>
    <row r="179" spans="1:8" ht="20.100000000000001" customHeight="1">
      <c r="A179" s="9">
        <f t="shared" si="2"/>
        <v>174</v>
      </c>
      <c r="B179" s="9">
        <v>202</v>
      </c>
      <c r="C179" s="10" t="s">
        <v>432</v>
      </c>
      <c r="D179" s="11" t="s">
        <v>433</v>
      </c>
      <c r="E179" s="11">
        <v>3070420986</v>
      </c>
      <c r="F179" s="9" t="s">
        <v>434</v>
      </c>
      <c r="G179" s="12">
        <v>1490</v>
      </c>
      <c r="H179" s="13">
        <f>VLOOKUP(B179,'[1]Master File'!B179:XFD686,44,0)</f>
        <v>16705</v>
      </c>
    </row>
    <row r="180" spans="1:8" ht="20.100000000000001" customHeight="1">
      <c r="A180" s="9">
        <f t="shared" si="2"/>
        <v>175</v>
      </c>
      <c r="B180" s="9">
        <v>203</v>
      </c>
      <c r="C180" s="10" t="s">
        <v>435</v>
      </c>
      <c r="D180" s="11" t="s">
        <v>198</v>
      </c>
      <c r="E180" s="11">
        <v>4155034027</v>
      </c>
      <c r="F180" s="9" t="s">
        <v>376</v>
      </c>
      <c r="G180" s="12">
        <v>835</v>
      </c>
      <c r="H180" s="13">
        <f>VLOOKUP(B180,'[1]Master File'!B180:XFD687,44,0)</f>
        <v>12393</v>
      </c>
    </row>
    <row r="181" spans="1:8" ht="20.100000000000001" customHeight="1">
      <c r="A181" s="9">
        <f t="shared" si="2"/>
        <v>176</v>
      </c>
      <c r="B181" s="9">
        <v>204</v>
      </c>
      <c r="C181" s="10" t="s">
        <v>436</v>
      </c>
      <c r="D181" s="11" t="s">
        <v>310</v>
      </c>
      <c r="E181" s="11" t="s">
        <v>437</v>
      </c>
      <c r="F181" s="9" t="s">
        <v>376</v>
      </c>
      <c r="G181" s="12">
        <v>835</v>
      </c>
      <c r="H181" s="13">
        <f>VLOOKUP(B181,'[1]Master File'!B181:XFD688,44,0)</f>
        <v>36293</v>
      </c>
    </row>
    <row r="182" spans="1:8" ht="20.100000000000001" customHeight="1">
      <c r="A182" s="9">
        <f t="shared" si="2"/>
        <v>177</v>
      </c>
      <c r="B182" s="9">
        <v>206</v>
      </c>
      <c r="C182" s="10" t="s">
        <v>438</v>
      </c>
      <c r="D182" s="11" t="s">
        <v>35</v>
      </c>
      <c r="E182" s="11" t="s">
        <v>439</v>
      </c>
      <c r="F182" s="9" t="s">
        <v>16</v>
      </c>
      <c r="G182" s="12">
        <v>50</v>
      </c>
      <c r="H182" s="13">
        <f>VLOOKUP(B182,'[1]Master File'!B182:XFD689,44,0)</f>
        <v>43610</v>
      </c>
    </row>
    <row r="183" spans="1:8" ht="20.100000000000001" customHeight="1">
      <c r="A183" s="14">
        <f t="shared" si="2"/>
        <v>178</v>
      </c>
      <c r="B183" s="14">
        <v>207</v>
      </c>
      <c r="C183" s="15" t="s">
        <v>440</v>
      </c>
      <c r="D183" s="16" t="s">
        <v>202</v>
      </c>
      <c r="E183" s="16" t="s">
        <v>441</v>
      </c>
      <c r="F183" s="14" t="s">
        <v>442</v>
      </c>
      <c r="G183" s="18">
        <v>177</v>
      </c>
      <c r="H183" s="13">
        <f>VLOOKUP(B183,'[1]Master File'!B183:XFD690,44,0)</f>
        <v>0</v>
      </c>
    </row>
    <row r="184" spans="1:8" ht="20.100000000000001" customHeight="1">
      <c r="A184" s="14">
        <f t="shared" si="2"/>
        <v>179</v>
      </c>
      <c r="B184" s="14">
        <v>208</v>
      </c>
      <c r="C184" s="15" t="str">
        <f>VLOOKUP(B184,'[2]Master File'!B7:XFD514,2)</f>
        <v xml:space="preserve">Miss. Farida Khatoon d/o Barkat Ali </v>
      </c>
      <c r="D184" s="16" t="str">
        <f>VLOOKUP(B184,'[2]Master File'!B7:XFD513,3,0)</f>
        <v>Lab Boy</v>
      </c>
      <c r="E184" s="16" t="str">
        <f>VLOOKUP(B184,'[2]Master File'!B7:XFD513,6,0)</f>
        <v>25087-2</v>
      </c>
      <c r="F184" s="14" t="str">
        <f>VLOOKUP(B184,'[2]Master File'!B7:XFD514,7,0)</f>
        <v>N.B.P Malir City, Darakshan Colony Malir Karachi.</v>
      </c>
      <c r="G184" s="18">
        <f>VLOOKUP(B184,'[2]Master File'!B7:XFD514,8,0)</f>
        <v>89</v>
      </c>
      <c r="H184" s="13">
        <f>VLOOKUP(B184,'[1]Master File'!B184:XFD691,44,0)</f>
        <v>0</v>
      </c>
    </row>
    <row r="185" spans="1:8" ht="20.100000000000001" customHeight="1">
      <c r="A185" s="9">
        <f t="shared" si="2"/>
        <v>180</v>
      </c>
      <c r="B185" s="9">
        <v>210</v>
      </c>
      <c r="C185" s="10" t="s">
        <v>443</v>
      </c>
      <c r="D185" s="11" t="s">
        <v>18</v>
      </c>
      <c r="E185" s="46">
        <v>4162137199</v>
      </c>
      <c r="F185" s="9" t="s">
        <v>376</v>
      </c>
      <c r="G185" s="12">
        <v>835</v>
      </c>
      <c r="H185" s="13">
        <f>VLOOKUP(B185,'[1]Master File'!B185:XFD692,44,0)</f>
        <v>63196</v>
      </c>
    </row>
    <row r="186" spans="1:8" ht="20.100000000000001" customHeight="1">
      <c r="A186" s="9">
        <f t="shared" si="2"/>
        <v>181</v>
      </c>
      <c r="B186" s="9">
        <v>211</v>
      </c>
      <c r="C186" s="10" t="s">
        <v>444</v>
      </c>
      <c r="D186" s="11" t="s">
        <v>198</v>
      </c>
      <c r="E186" s="46">
        <v>4148919693</v>
      </c>
      <c r="F186" s="9" t="s">
        <v>445</v>
      </c>
      <c r="G186" s="12">
        <v>343</v>
      </c>
      <c r="H186" s="13">
        <f>VLOOKUP(B186,'[1]Master File'!B186:XFD693,44,0)</f>
        <v>0</v>
      </c>
    </row>
    <row r="187" spans="1:8" ht="20.100000000000001" customHeight="1">
      <c r="A187" s="9">
        <f t="shared" si="2"/>
        <v>182</v>
      </c>
      <c r="B187" s="9">
        <v>212</v>
      </c>
      <c r="C187" s="10" t="s">
        <v>446</v>
      </c>
      <c r="D187" s="11" t="s">
        <v>202</v>
      </c>
      <c r="E187" s="11" t="s">
        <v>447</v>
      </c>
      <c r="F187" s="9" t="s">
        <v>376</v>
      </c>
      <c r="G187" s="12">
        <v>835</v>
      </c>
      <c r="H187" s="13">
        <f>VLOOKUP(B187,'[1]Master File'!B187:XFD694,44,0)</f>
        <v>23280</v>
      </c>
    </row>
    <row r="188" spans="1:8" ht="20.100000000000001" customHeight="1">
      <c r="A188" s="14">
        <f t="shared" si="2"/>
        <v>183</v>
      </c>
      <c r="B188" s="14">
        <v>213</v>
      </c>
      <c r="C188" s="15" t="s">
        <v>448</v>
      </c>
      <c r="D188" s="16" t="s">
        <v>449</v>
      </c>
      <c r="E188" s="16" t="s">
        <v>450</v>
      </c>
      <c r="F188" s="14" t="s">
        <v>376</v>
      </c>
      <c r="G188" s="18">
        <v>835</v>
      </c>
      <c r="H188" s="13">
        <f>VLOOKUP(B188,'[1]Master File'!B188:XFD695,44,0)</f>
        <v>0</v>
      </c>
    </row>
    <row r="189" spans="1:8" ht="20.100000000000001" customHeight="1">
      <c r="A189" s="9">
        <f t="shared" si="2"/>
        <v>184</v>
      </c>
      <c r="B189" s="9">
        <v>214</v>
      </c>
      <c r="C189" s="10" t="s">
        <v>451</v>
      </c>
      <c r="D189" s="11" t="s">
        <v>202</v>
      </c>
      <c r="E189" s="11">
        <v>4069085725</v>
      </c>
      <c r="F189" s="9" t="s">
        <v>452</v>
      </c>
      <c r="G189" s="12">
        <v>987</v>
      </c>
      <c r="H189" s="13">
        <f>VLOOKUP(B189,'[1]Master File'!B189:XFD696,44,0)</f>
        <v>0</v>
      </c>
    </row>
    <row r="190" spans="1:8" ht="20.100000000000001" customHeight="1">
      <c r="A190" s="9">
        <f t="shared" si="2"/>
        <v>185</v>
      </c>
      <c r="B190" s="9">
        <v>215</v>
      </c>
      <c r="C190" s="10" t="s">
        <v>453</v>
      </c>
      <c r="D190" s="11" t="s">
        <v>38</v>
      </c>
      <c r="E190" s="11" t="s">
        <v>454</v>
      </c>
      <c r="F190" s="9" t="s">
        <v>376</v>
      </c>
      <c r="G190" s="12">
        <v>835</v>
      </c>
      <c r="H190" s="13">
        <f>VLOOKUP(B190,'[1]Master File'!B190:XFD697,44,0)</f>
        <v>91319</v>
      </c>
    </row>
    <row r="191" spans="1:8" ht="20.100000000000001" customHeight="1">
      <c r="A191" s="9">
        <f t="shared" si="2"/>
        <v>186</v>
      </c>
      <c r="B191" s="9">
        <v>216</v>
      </c>
      <c r="C191" s="10" t="s">
        <v>455</v>
      </c>
      <c r="D191" s="11" t="s">
        <v>18</v>
      </c>
      <c r="E191" s="11">
        <v>1309015572</v>
      </c>
      <c r="F191" s="9" t="s">
        <v>376</v>
      </c>
      <c r="G191" s="12">
        <v>835</v>
      </c>
      <c r="H191" s="13">
        <f>VLOOKUP(B191,'[1]Master File'!B191:XFD698,44,0)</f>
        <v>91504</v>
      </c>
    </row>
    <row r="192" spans="1:8" ht="20.100000000000001" customHeight="1">
      <c r="A192" s="9">
        <f t="shared" si="2"/>
        <v>187</v>
      </c>
      <c r="B192" s="9">
        <v>217</v>
      </c>
      <c r="C192" s="10" t="s">
        <v>456</v>
      </c>
      <c r="D192" s="11" t="s">
        <v>310</v>
      </c>
      <c r="E192" s="11">
        <v>4149610620</v>
      </c>
      <c r="F192" s="9" t="s">
        <v>376</v>
      </c>
      <c r="G192" s="12">
        <v>835</v>
      </c>
      <c r="H192" s="13">
        <f>VLOOKUP(B192,'[1]Master File'!B192:XFD699,44,0)</f>
        <v>14694</v>
      </c>
    </row>
    <row r="193" spans="1:8" ht="20.100000000000001" customHeight="1">
      <c r="A193" s="9">
        <f t="shared" si="2"/>
        <v>188</v>
      </c>
      <c r="B193" s="9">
        <v>218</v>
      </c>
      <c r="C193" s="10" t="s">
        <v>457</v>
      </c>
      <c r="D193" s="11" t="s">
        <v>458</v>
      </c>
      <c r="E193" s="11" t="s">
        <v>459</v>
      </c>
      <c r="F193" s="9" t="s">
        <v>376</v>
      </c>
      <c r="G193" s="11">
        <v>835</v>
      </c>
      <c r="H193" s="13">
        <f>VLOOKUP(B193,'[1]Master File'!B193:XFD700,44,0)</f>
        <v>10039</v>
      </c>
    </row>
    <row r="194" spans="1:8" ht="20.100000000000001" customHeight="1">
      <c r="A194" s="9">
        <f t="shared" si="2"/>
        <v>189</v>
      </c>
      <c r="B194" s="9">
        <v>219</v>
      </c>
      <c r="C194" s="10" t="s">
        <v>460</v>
      </c>
      <c r="D194" s="11" t="s">
        <v>285</v>
      </c>
      <c r="E194" s="11" t="s">
        <v>461</v>
      </c>
      <c r="F194" s="9" t="s">
        <v>376</v>
      </c>
      <c r="G194" s="12">
        <v>835</v>
      </c>
      <c r="H194" s="13">
        <f>VLOOKUP(B194,'[1]Master File'!B194:XFD701,44,0)</f>
        <v>82630</v>
      </c>
    </row>
    <row r="195" spans="1:8" ht="20.100000000000001" customHeight="1">
      <c r="A195" s="9">
        <f t="shared" si="2"/>
        <v>190</v>
      </c>
      <c r="B195" s="9">
        <v>220</v>
      </c>
      <c r="C195" s="10" t="s">
        <v>462</v>
      </c>
      <c r="D195" s="11" t="s">
        <v>25</v>
      </c>
      <c r="E195" s="11" t="s">
        <v>463</v>
      </c>
      <c r="F195" s="9" t="s">
        <v>376</v>
      </c>
      <c r="G195" s="12">
        <v>835</v>
      </c>
      <c r="H195" s="13">
        <f>VLOOKUP(B195,'[1]Master File'!B195:XFD702,44,0)</f>
        <v>23274</v>
      </c>
    </row>
    <row r="196" spans="1:8" ht="20.100000000000001" customHeight="1">
      <c r="A196" s="9">
        <f t="shared" si="2"/>
        <v>191</v>
      </c>
      <c r="B196" s="9">
        <v>221</v>
      </c>
      <c r="C196" s="10" t="s">
        <v>464</v>
      </c>
      <c r="D196" s="11" t="s">
        <v>66</v>
      </c>
      <c r="E196" s="46">
        <v>4151468852</v>
      </c>
      <c r="F196" s="9" t="s">
        <v>376</v>
      </c>
      <c r="G196" s="12">
        <v>835</v>
      </c>
      <c r="H196" s="13">
        <f>VLOOKUP(B196,'[1]Master File'!B196:XFD703,44,0)</f>
        <v>38098</v>
      </c>
    </row>
    <row r="197" spans="1:8" ht="20.100000000000001" customHeight="1">
      <c r="A197" s="9">
        <f t="shared" si="2"/>
        <v>192</v>
      </c>
      <c r="B197" s="9">
        <v>222</v>
      </c>
      <c r="C197" s="10" t="s">
        <v>465</v>
      </c>
      <c r="D197" s="11" t="s">
        <v>28</v>
      </c>
      <c r="E197" s="11" t="s">
        <v>466</v>
      </c>
      <c r="F197" s="9" t="s">
        <v>376</v>
      </c>
      <c r="G197" s="12">
        <v>835</v>
      </c>
      <c r="H197" s="13">
        <f>VLOOKUP(B197,'[1]Master File'!B197:XFD704,44,0)</f>
        <v>15695</v>
      </c>
    </row>
    <row r="198" spans="1:8" ht="20.100000000000001" customHeight="1">
      <c r="A198" s="9">
        <f t="shared" si="2"/>
        <v>193</v>
      </c>
      <c r="B198" s="9">
        <v>223</v>
      </c>
      <c r="C198" s="10" t="s">
        <v>467</v>
      </c>
      <c r="D198" s="11" t="s">
        <v>126</v>
      </c>
      <c r="E198" s="11" t="s">
        <v>468</v>
      </c>
      <c r="F198" s="9" t="s">
        <v>376</v>
      </c>
      <c r="G198" s="12">
        <v>835</v>
      </c>
      <c r="H198" s="13">
        <f>VLOOKUP(B198,'[1]Master File'!B198:XFD705,44,0)</f>
        <v>20478</v>
      </c>
    </row>
    <row r="199" spans="1:8" ht="20.100000000000001" customHeight="1">
      <c r="A199" s="9">
        <f t="shared" ref="A199:A262" si="3">A198+1</f>
        <v>194</v>
      </c>
      <c r="B199" s="9">
        <v>224</v>
      </c>
      <c r="C199" s="10" t="s">
        <v>469</v>
      </c>
      <c r="D199" s="11" t="s">
        <v>285</v>
      </c>
      <c r="E199" s="11" t="s">
        <v>470</v>
      </c>
      <c r="F199" s="9" t="s">
        <v>376</v>
      </c>
      <c r="G199" s="12">
        <v>835</v>
      </c>
      <c r="H199" s="13">
        <f>VLOOKUP(B199,'[1]Master File'!B199:XFD706,44,0)</f>
        <v>106994</v>
      </c>
    </row>
    <row r="200" spans="1:8" ht="20.100000000000001" customHeight="1">
      <c r="A200" s="9">
        <f t="shared" si="3"/>
        <v>195</v>
      </c>
      <c r="B200" s="9">
        <v>225</v>
      </c>
      <c r="C200" s="10" t="s">
        <v>471</v>
      </c>
      <c r="D200" s="52" t="s">
        <v>18</v>
      </c>
      <c r="E200" s="11" t="s">
        <v>472</v>
      </c>
      <c r="F200" s="9" t="s">
        <v>376</v>
      </c>
      <c r="G200" s="12">
        <v>835</v>
      </c>
      <c r="H200" s="13">
        <f>VLOOKUP(B200,'[1]Master File'!B200:XFD707,44,0)</f>
        <v>93777</v>
      </c>
    </row>
    <row r="201" spans="1:8" ht="20.100000000000001" customHeight="1">
      <c r="A201" s="9">
        <f t="shared" si="3"/>
        <v>196</v>
      </c>
      <c r="B201" s="9">
        <v>226</v>
      </c>
      <c r="C201" s="10" t="s">
        <v>473</v>
      </c>
      <c r="D201" s="11" t="s">
        <v>198</v>
      </c>
      <c r="E201" s="11" t="s">
        <v>474</v>
      </c>
      <c r="F201" s="9" t="s">
        <v>376</v>
      </c>
      <c r="G201" s="12">
        <v>835</v>
      </c>
      <c r="H201" s="13">
        <f>VLOOKUP(B201,'[1]Master File'!B201:XFD708,44,0)</f>
        <v>15737</v>
      </c>
    </row>
    <row r="202" spans="1:8" ht="20.100000000000001" customHeight="1">
      <c r="A202" s="9">
        <f t="shared" si="3"/>
        <v>197</v>
      </c>
      <c r="B202" s="9">
        <v>227</v>
      </c>
      <c r="C202" s="10" t="s">
        <v>475</v>
      </c>
      <c r="D202" s="11" t="s">
        <v>198</v>
      </c>
      <c r="E202" s="11" t="s">
        <v>476</v>
      </c>
      <c r="F202" s="9" t="s">
        <v>376</v>
      </c>
      <c r="G202" s="12">
        <v>835</v>
      </c>
      <c r="H202" s="13">
        <f>VLOOKUP(B202,'[1]Master File'!B202:XFD709,44,0)</f>
        <v>18565</v>
      </c>
    </row>
    <row r="203" spans="1:8" ht="20.100000000000001" customHeight="1">
      <c r="A203" s="9">
        <f t="shared" si="3"/>
        <v>198</v>
      </c>
      <c r="B203" s="9">
        <v>229</v>
      </c>
      <c r="C203" s="10" t="s">
        <v>477</v>
      </c>
      <c r="D203" s="11" t="s">
        <v>198</v>
      </c>
      <c r="E203" s="11" t="s">
        <v>478</v>
      </c>
      <c r="F203" s="9" t="s">
        <v>376</v>
      </c>
      <c r="G203" s="12">
        <v>835</v>
      </c>
      <c r="H203" s="13">
        <f>VLOOKUP(B203,'[1]Master File'!B203:XFD710,44,0)</f>
        <v>12740</v>
      </c>
    </row>
    <row r="204" spans="1:8" ht="20.100000000000001" customHeight="1">
      <c r="A204" s="9">
        <f t="shared" si="3"/>
        <v>199</v>
      </c>
      <c r="B204" s="9">
        <v>231</v>
      </c>
      <c r="C204" s="10" t="s">
        <v>479</v>
      </c>
      <c r="D204" s="11" t="s">
        <v>18</v>
      </c>
      <c r="E204" s="11" t="s">
        <v>480</v>
      </c>
      <c r="F204" s="9" t="s">
        <v>376</v>
      </c>
      <c r="G204" s="12">
        <v>835</v>
      </c>
      <c r="H204" s="13">
        <f>VLOOKUP(B204,'[1]Master File'!B204:XFD711,44,0)</f>
        <v>65243</v>
      </c>
    </row>
    <row r="205" spans="1:8" ht="20.100000000000001" customHeight="1">
      <c r="A205" s="9">
        <f t="shared" si="3"/>
        <v>200</v>
      </c>
      <c r="B205" s="9">
        <v>232</v>
      </c>
      <c r="C205" s="10" t="s">
        <v>481</v>
      </c>
      <c r="D205" s="11" t="s">
        <v>202</v>
      </c>
      <c r="E205" s="11" t="s">
        <v>482</v>
      </c>
      <c r="F205" s="9" t="s">
        <v>376</v>
      </c>
      <c r="G205" s="12">
        <v>835</v>
      </c>
      <c r="H205" s="13">
        <f>VLOOKUP(B205,'[1]Master File'!B205:XFD712,44,0)</f>
        <v>10620</v>
      </c>
    </row>
    <row r="206" spans="1:8" ht="20.100000000000001" customHeight="1">
      <c r="A206" s="9">
        <f t="shared" si="3"/>
        <v>201</v>
      </c>
      <c r="B206" s="9">
        <v>233</v>
      </c>
      <c r="C206" s="10" t="s">
        <v>483</v>
      </c>
      <c r="D206" s="11" t="s">
        <v>484</v>
      </c>
      <c r="E206" s="11" t="s">
        <v>485</v>
      </c>
      <c r="F206" s="9" t="s">
        <v>376</v>
      </c>
      <c r="G206" s="12">
        <v>835</v>
      </c>
      <c r="H206" s="13">
        <f>VLOOKUP(B206,'[1]Master File'!B206:XFD713,44,0)</f>
        <v>0</v>
      </c>
    </row>
    <row r="207" spans="1:8" ht="20.100000000000001" customHeight="1">
      <c r="A207" s="9">
        <f t="shared" si="3"/>
        <v>202</v>
      </c>
      <c r="B207" s="9">
        <v>234</v>
      </c>
      <c r="C207" s="10" t="s">
        <v>486</v>
      </c>
      <c r="D207" s="11" t="s">
        <v>487</v>
      </c>
      <c r="E207" s="11" t="s">
        <v>488</v>
      </c>
      <c r="F207" s="9" t="s">
        <v>376</v>
      </c>
      <c r="G207" s="12">
        <v>835</v>
      </c>
      <c r="H207" s="13">
        <f>VLOOKUP(B207,'[1]Master File'!B207:XFD714,44,0)</f>
        <v>6633</v>
      </c>
    </row>
    <row r="208" spans="1:8" ht="20.100000000000001" customHeight="1">
      <c r="A208" s="9">
        <f t="shared" si="3"/>
        <v>203</v>
      </c>
      <c r="B208" s="9">
        <v>235</v>
      </c>
      <c r="C208" s="10" t="s">
        <v>489</v>
      </c>
      <c r="D208" s="11" t="s">
        <v>18</v>
      </c>
      <c r="E208" s="11">
        <v>4154980499</v>
      </c>
      <c r="F208" s="9" t="s">
        <v>376</v>
      </c>
      <c r="G208" s="12">
        <v>835</v>
      </c>
      <c r="H208" s="13">
        <f>VLOOKUP(B208,'[1]Master File'!B208:XFD715,44,0)</f>
        <v>0</v>
      </c>
    </row>
    <row r="209" spans="1:8" ht="20.100000000000001" customHeight="1">
      <c r="A209" s="9">
        <f t="shared" si="3"/>
        <v>204</v>
      </c>
      <c r="B209" s="9">
        <v>236</v>
      </c>
      <c r="C209" s="10" t="s">
        <v>490</v>
      </c>
      <c r="D209" s="11" t="s">
        <v>310</v>
      </c>
      <c r="E209" s="11" t="s">
        <v>491</v>
      </c>
      <c r="F209" s="9" t="s">
        <v>376</v>
      </c>
      <c r="G209" s="12">
        <v>835</v>
      </c>
      <c r="H209" s="13">
        <f>VLOOKUP(B209,'[1]Master File'!B209:XFD716,44,0)</f>
        <v>23903</v>
      </c>
    </row>
    <row r="210" spans="1:8" ht="20.100000000000001" customHeight="1">
      <c r="A210" s="9">
        <f t="shared" si="3"/>
        <v>205</v>
      </c>
      <c r="B210" s="9">
        <v>237</v>
      </c>
      <c r="C210" s="10" t="s">
        <v>492</v>
      </c>
      <c r="D210" s="11" t="s">
        <v>198</v>
      </c>
      <c r="E210" s="11">
        <v>1300072278</v>
      </c>
      <c r="F210" s="9" t="s">
        <v>376</v>
      </c>
      <c r="G210" s="12">
        <v>835</v>
      </c>
      <c r="H210" s="13">
        <f>VLOOKUP(B210,'[1]Master File'!B210:XFD717,44,0)</f>
        <v>18316</v>
      </c>
    </row>
    <row r="211" spans="1:8" ht="20.100000000000001" customHeight="1">
      <c r="A211" s="9">
        <f t="shared" si="3"/>
        <v>206</v>
      </c>
      <c r="B211" s="9">
        <v>238</v>
      </c>
      <c r="C211" s="10" t="s">
        <v>493</v>
      </c>
      <c r="D211" s="11" t="s">
        <v>123</v>
      </c>
      <c r="E211" s="11" t="s">
        <v>494</v>
      </c>
      <c r="F211" s="9" t="s">
        <v>376</v>
      </c>
      <c r="G211" s="12">
        <v>835</v>
      </c>
      <c r="H211" s="13">
        <f>VLOOKUP(B211,'[1]Master File'!B211:XFD718,44,0)</f>
        <v>18163</v>
      </c>
    </row>
    <row r="212" spans="1:8" ht="20.100000000000001" customHeight="1">
      <c r="A212" s="9">
        <f t="shared" si="3"/>
        <v>207</v>
      </c>
      <c r="B212" s="9">
        <v>239</v>
      </c>
      <c r="C212" s="10" t="s">
        <v>495</v>
      </c>
      <c r="D212" s="11" t="s">
        <v>496</v>
      </c>
      <c r="E212" s="11">
        <v>4165541219</v>
      </c>
      <c r="F212" s="9" t="s">
        <v>497</v>
      </c>
      <c r="G212" s="12">
        <v>414</v>
      </c>
      <c r="H212" s="13">
        <f>VLOOKUP(B212,'[1]Master File'!B212:XFD719,44,0)</f>
        <v>30540</v>
      </c>
    </row>
    <row r="213" spans="1:8" ht="20.100000000000001" customHeight="1">
      <c r="A213" s="9">
        <f t="shared" si="3"/>
        <v>208</v>
      </c>
      <c r="B213" s="9">
        <v>240</v>
      </c>
      <c r="C213" s="10" t="s">
        <v>498</v>
      </c>
      <c r="D213" s="11" t="s">
        <v>449</v>
      </c>
      <c r="E213" s="11" t="s">
        <v>499</v>
      </c>
      <c r="F213" s="9" t="s">
        <v>376</v>
      </c>
      <c r="G213" s="12">
        <v>835</v>
      </c>
      <c r="H213" s="13">
        <f>VLOOKUP(B213,'[1]Master File'!B213:XFD720,44,0)</f>
        <v>16749</v>
      </c>
    </row>
    <row r="214" spans="1:8" ht="20.100000000000001" customHeight="1">
      <c r="A214" s="9">
        <f t="shared" si="3"/>
        <v>209</v>
      </c>
      <c r="B214" s="9">
        <v>241</v>
      </c>
      <c r="C214" s="10" t="s">
        <v>500</v>
      </c>
      <c r="D214" s="11" t="s">
        <v>18</v>
      </c>
      <c r="E214" s="11">
        <v>3066401540</v>
      </c>
      <c r="F214" s="9" t="s">
        <v>376</v>
      </c>
      <c r="G214" s="12">
        <v>835</v>
      </c>
      <c r="H214" s="13">
        <f>VLOOKUP(B214,'[1]Master File'!B214:XFD721,44,0)</f>
        <v>36978</v>
      </c>
    </row>
    <row r="215" spans="1:8" ht="20.100000000000001" customHeight="1">
      <c r="A215" s="9">
        <f t="shared" si="3"/>
        <v>210</v>
      </c>
      <c r="B215" s="9">
        <v>242</v>
      </c>
      <c r="C215" s="10" t="s">
        <v>501</v>
      </c>
      <c r="D215" s="11" t="s">
        <v>202</v>
      </c>
      <c r="E215" s="11" t="s">
        <v>502</v>
      </c>
      <c r="F215" s="9" t="s">
        <v>503</v>
      </c>
      <c r="G215" s="11">
        <v>867</v>
      </c>
      <c r="H215" s="13">
        <f>VLOOKUP(B215,'[1]Master File'!B215:XFD722,44,0)</f>
        <v>31590</v>
      </c>
    </row>
    <row r="216" spans="1:8" ht="20.100000000000001" customHeight="1">
      <c r="A216" s="9">
        <f t="shared" si="3"/>
        <v>211</v>
      </c>
      <c r="B216" s="9">
        <v>243</v>
      </c>
      <c r="C216" s="10" t="s">
        <v>504</v>
      </c>
      <c r="D216" s="11" t="s">
        <v>310</v>
      </c>
      <c r="E216" s="11">
        <v>4170518100</v>
      </c>
      <c r="F216" s="9" t="s">
        <v>505</v>
      </c>
      <c r="G216" s="12">
        <v>860</v>
      </c>
      <c r="H216" s="13">
        <f>VLOOKUP(B216,'[1]Master File'!B216:XFD723,44,0)</f>
        <v>0</v>
      </c>
    </row>
    <row r="217" spans="1:8" ht="20.100000000000001" customHeight="1">
      <c r="A217" s="9">
        <f t="shared" si="3"/>
        <v>212</v>
      </c>
      <c r="B217" s="9">
        <v>244</v>
      </c>
      <c r="C217" s="10" t="s">
        <v>506</v>
      </c>
      <c r="D217" s="11" t="s">
        <v>449</v>
      </c>
      <c r="E217" s="11" t="s">
        <v>507</v>
      </c>
      <c r="F217" s="9" t="s">
        <v>376</v>
      </c>
      <c r="G217" s="12">
        <v>835</v>
      </c>
      <c r="H217" s="13">
        <f>VLOOKUP(B217,'[1]Master File'!B217:XFD724,44,0)</f>
        <v>19173</v>
      </c>
    </row>
    <row r="218" spans="1:8" ht="20.100000000000001" customHeight="1">
      <c r="A218" s="9">
        <f t="shared" si="3"/>
        <v>213</v>
      </c>
      <c r="B218" s="9">
        <v>245</v>
      </c>
      <c r="C218" s="10" t="s">
        <v>508</v>
      </c>
      <c r="D218" s="11" t="s">
        <v>28</v>
      </c>
      <c r="E218" s="11">
        <v>3099702976</v>
      </c>
      <c r="F218" s="9" t="s">
        <v>509</v>
      </c>
      <c r="G218" s="12">
        <v>560</v>
      </c>
      <c r="H218" s="13">
        <f>VLOOKUP(B218,'[1]Master File'!B218:XFD725,44,0)</f>
        <v>14163</v>
      </c>
    </row>
    <row r="219" spans="1:8" ht="20.100000000000001" customHeight="1">
      <c r="A219" s="53">
        <f t="shared" si="3"/>
        <v>214</v>
      </c>
      <c r="B219" s="9">
        <v>246</v>
      </c>
      <c r="C219" s="10" t="s">
        <v>510</v>
      </c>
      <c r="D219" s="11" t="s">
        <v>403</v>
      </c>
      <c r="E219" s="11">
        <v>4165094702</v>
      </c>
      <c r="F219" s="9" t="s">
        <v>509</v>
      </c>
      <c r="G219" s="12">
        <v>560</v>
      </c>
      <c r="H219" s="13">
        <f>VLOOKUP(B219,'[1]Master File'!B219:XFD726,44,0)</f>
        <v>7892</v>
      </c>
    </row>
    <row r="220" spans="1:8" ht="20.100000000000001" customHeight="1">
      <c r="A220" s="9">
        <f t="shared" si="3"/>
        <v>215</v>
      </c>
      <c r="B220" s="9">
        <v>250</v>
      </c>
      <c r="C220" s="10" t="s">
        <v>511</v>
      </c>
      <c r="D220" s="11" t="s">
        <v>202</v>
      </c>
      <c r="E220" s="11" t="s">
        <v>512</v>
      </c>
      <c r="F220" s="9" t="s">
        <v>513</v>
      </c>
      <c r="G220" s="12">
        <v>532</v>
      </c>
      <c r="H220" s="13">
        <f>VLOOKUP(B220,'[1]Master File'!B220:XFD727,44,0)</f>
        <v>16334</v>
      </c>
    </row>
    <row r="221" spans="1:8" ht="20.100000000000001" customHeight="1">
      <c r="A221" s="9">
        <f t="shared" si="3"/>
        <v>216</v>
      </c>
      <c r="B221" s="9">
        <v>251</v>
      </c>
      <c r="C221" s="10" t="s">
        <v>514</v>
      </c>
      <c r="D221" s="11" t="s">
        <v>515</v>
      </c>
      <c r="E221" s="11">
        <v>560137272</v>
      </c>
      <c r="F221" s="9" t="s">
        <v>509</v>
      </c>
      <c r="G221" s="12">
        <v>560</v>
      </c>
      <c r="H221" s="13">
        <f>VLOOKUP(B221,'[1]Master File'!B221:XFD728,44,0)</f>
        <v>10546</v>
      </c>
    </row>
    <row r="222" spans="1:8" ht="20.100000000000001" customHeight="1">
      <c r="A222" s="9">
        <f t="shared" si="3"/>
        <v>217</v>
      </c>
      <c r="B222" s="9">
        <v>252</v>
      </c>
      <c r="C222" s="10" t="s">
        <v>516</v>
      </c>
      <c r="D222" s="11" t="s">
        <v>517</v>
      </c>
      <c r="E222" s="11">
        <v>4099754222</v>
      </c>
      <c r="F222" s="9" t="s">
        <v>509</v>
      </c>
      <c r="G222" s="12">
        <v>560</v>
      </c>
      <c r="H222" s="13">
        <f>VLOOKUP(B222,'[1]Master File'!B222:XFD729,44,0)</f>
        <v>22363</v>
      </c>
    </row>
    <row r="223" spans="1:8" ht="20.100000000000001" customHeight="1">
      <c r="A223" s="9">
        <f t="shared" si="3"/>
        <v>218</v>
      </c>
      <c r="B223" s="9">
        <v>253</v>
      </c>
      <c r="C223" s="10" t="s">
        <v>518</v>
      </c>
      <c r="D223" s="11" t="s">
        <v>12</v>
      </c>
      <c r="E223" s="11">
        <v>4142114974</v>
      </c>
      <c r="F223" s="9" t="s">
        <v>519</v>
      </c>
      <c r="G223" s="12">
        <v>1478</v>
      </c>
      <c r="H223" s="13">
        <f>VLOOKUP(B223,'[1]Master File'!B223:XFD730,44,0)</f>
        <v>61226</v>
      </c>
    </row>
    <row r="224" spans="1:8" ht="20.100000000000001" customHeight="1">
      <c r="A224" s="9">
        <f t="shared" si="3"/>
        <v>219</v>
      </c>
      <c r="B224" s="9">
        <v>255</v>
      </c>
      <c r="C224" s="10" t="s">
        <v>520</v>
      </c>
      <c r="D224" s="11" t="s">
        <v>18</v>
      </c>
      <c r="E224" s="11">
        <v>1300158351</v>
      </c>
      <c r="F224" s="9" t="s">
        <v>521</v>
      </c>
      <c r="G224" s="12">
        <v>516</v>
      </c>
      <c r="H224" s="13">
        <f>VLOOKUP(B224,'[1]Master File'!B224:XFD731,44,0)</f>
        <v>33382</v>
      </c>
    </row>
    <row r="225" spans="1:8" ht="20.100000000000001" customHeight="1">
      <c r="A225" s="9">
        <f t="shared" si="3"/>
        <v>220</v>
      </c>
      <c r="B225" s="9">
        <v>256</v>
      </c>
      <c r="C225" s="10" t="s">
        <v>522</v>
      </c>
      <c r="D225" s="11" t="s">
        <v>198</v>
      </c>
      <c r="E225" s="11"/>
      <c r="F225" s="9" t="s">
        <v>509</v>
      </c>
      <c r="G225" s="12"/>
      <c r="H225" s="13">
        <f>VLOOKUP(B225,'[1]Master File'!B225:XFD732,44,0)</f>
        <v>0</v>
      </c>
    </row>
    <row r="226" spans="1:8" ht="20.100000000000001" customHeight="1">
      <c r="A226" s="9">
        <f t="shared" si="3"/>
        <v>221</v>
      </c>
      <c r="B226" s="9">
        <v>257</v>
      </c>
      <c r="C226" s="10" t="s">
        <v>523</v>
      </c>
      <c r="D226" s="11" t="s">
        <v>18</v>
      </c>
      <c r="E226" s="11">
        <v>3099686557</v>
      </c>
      <c r="F226" s="9" t="s">
        <v>509</v>
      </c>
      <c r="G226" s="12">
        <v>560</v>
      </c>
      <c r="H226" s="13">
        <f>VLOOKUP(B226,'[1]Master File'!B226:XFD733,44,0)</f>
        <v>89714</v>
      </c>
    </row>
    <row r="227" spans="1:8" ht="20.100000000000001" customHeight="1">
      <c r="A227" s="9">
        <f t="shared" si="3"/>
        <v>222</v>
      </c>
      <c r="B227" s="9">
        <v>258</v>
      </c>
      <c r="C227" s="10" t="s">
        <v>524</v>
      </c>
      <c r="D227" s="11" t="s">
        <v>18</v>
      </c>
      <c r="E227" s="11">
        <v>560021342</v>
      </c>
      <c r="F227" s="9" t="s">
        <v>509</v>
      </c>
      <c r="G227" s="12">
        <v>560</v>
      </c>
      <c r="H227" s="13">
        <f>VLOOKUP(B227,'[1]Master File'!B227:XFD734,44,0)</f>
        <v>90521</v>
      </c>
    </row>
    <row r="228" spans="1:8" ht="20.100000000000001" customHeight="1">
      <c r="A228" s="9">
        <f t="shared" si="3"/>
        <v>223</v>
      </c>
      <c r="B228" s="9">
        <v>259</v>
      </c>
      <c r="C228" s="10" t="s">
        <v>525</v>
      </c>
      <c r="D228" s="11" t="s">
        <v>202</v>
      </c>
      <c r="E228" s="11">
        <v>3101996135</v>
      </c>
      <c r="F228" s="9" t="s">
        <v>526</v>
      </c>
      <c r="G228" s="12">
        <v>1484</v>
      </c>
      <c r="H228" s="13">
        <f>VLOOKUP(B228,'[1]Master File'!B228:XFD735,44,0)</f>
        <v>29083</v>
      </c>
    </row>
    <row r="229" spans="1:8" ht="20.100000000000001" customHeight="1">
      <c r="A229" s="9">
        <f t="shared" si="3"/>
        <v>224</v>
      </c>
      <c r="B229" s="9">
        <v>260</v>
      </c>
      <c r="C229" s="10" t="s">
        <v>527</v>
      </c>
      <c r="D229" s="11" t="s">
        <v>264</v>
      </c>
      <c r="E229" s="11">
        <v>4116944644</v>
      </c>
      <c r="F229" s="9" t="s">
        <v>528</v>
      </c>
      <c r="G229" s="12">
        <v>883</v>
      </c>
      <c r="H229" s="13">
        <f>VLOOKUP(B229,'[1]Master File'!B229:XFD736,44,0)</f>
        <v>26027</v>
      </c>
    </row>
    <row r="230" spans="1:8" ht="20.100000000000001" customHeight="1">
      <c r="A230" s="9">
        <f t="shared" si="3"/>
        <v>225</v>
      </c>
      <c r="B230" s="9">
        <v>261</v>
      </c>
      <c r="C230" s="10" t="s">
        <v>529</v>
      </c>
      <c r="D230" s="11" t="s">
        <v>18</v>
      </c>
      <c r="E230" s="11">
        <v>4145952885</v>
      </c>
      <c r="F230" s="9" t="s">
        <v>509</v>
      </c>
      <c r="G230" s="12">
        <v>560</v>
      </c>
      <c r="H230" s="13">
        <f>VLOOKUP(B230,'[1]Master File'!B230:XFD737,44,0)</f>
        <v>40542</v>
      </c>
    </row>
    <row r="231" spans="1:8" ht="20.100000000000001" customHeight="1">
      <c r="A231" s="9">
        <f t="shared" si="3"/>
        <v>226</v>
      </c>
      <c r="B231" s="9">
        <v>262</v>
      </c>
      <c r="C231" s="10" t="s">
        <v>530</v>
      </c>
      <c r="D231" s="11" t="s">
        <v>487</v>
      </c>
      <c r="E231" s="24">
        <v>1300090992</v>
      </c>
      <c r="F231" s="9" t="s">
        <v>531</v>
      </c>
      <c r="G231" s="12">
        <v>840</v>
      </c>
      <c r="H231" s="13">
        <f>VLOOKUP(B231,'[1]Master File'!B231:XFD738,44,0)</f>
        <v>12963</v>
      </c>
    </row>
    <row r="232" spans="1:8" ht="20.100000000000001" customHeight="1">
      <c r="A232" s="9">
        <f t="shared" si="3"/>
        <v>227</v>
      </c>
      <c r="B232" s="9">
        <v>263</v>
      </c>
      <c r="C232" s="10" t="s">
        <v>532</v>
      </c>
      <c r="D232" s="11" t="s">
        <v>202</v>
      </c>
      <c r="E232" s="11">
        <v>1300016713</v>
      </c>
      <c r="F232" s="9" t="s">
        <v>503</v>
      </c>
      <c r="G232" s="12">
        <v>867</v>
      </c>
      <c r="H232" s="13">
        <f>VLOOKUP(B232,'[1]Master File'!B232:XFD739,44,0)</f>
        <v>18492</v>
      </c>
    </row>
    <row r="233" spans="1:8" ht="20.100000000000001" customHeight="1">
      <c r="A233" s="9">
        <f t="shared" si="3"/>
        <v>228</v>
      </c>
      <c r="B233" s="9">
        <v>264</v>
      </c>
      <c r="C233" s="10" t="s">
        <v>533</v>
      </c>
      <c r="D233" s="11" t="s">
        <v>18</v>
      </c>
      <c r="E233" s="11" t="s">
        <v>534</v>
      </c>
      <c r="F233" s="9" t="s">
        <v>535</v>
      </c>
      <c r="G233" s="12">
        <v>1478</v>
      </c>
      <c r="H233" s="13">
        <f>VLOOKUP(B233,'[1]Master File'!B233:XFD740,44,0)</f>
        <v>42882</v>
      </c>
    </row>
    <row r="234" spans="1:8" ht="20.100000000000001" customHeight="1">
      <c r="A234" s="9">
        <f t="shared" si="3"/>
        <v>229</v>
      </c>
      <c r="B234" s="9">
        <v>265</v>
      </c>
      <c r="C234" s="10" t="s">
        <v>536</v>
      </c>
      <c r="D234" s="11" t="s">
        <v>515</v>
      </c>
      <c r="E234" s="11">
        <v>1300027943</v>
      </c>
      <c r="F234" s="9" t="s">
        <v>509</v>
      </c>
      <c r="G234" s="12">
        <v>560</v>
      </c>
      <c r="H234" s="13">
        <f>VLOOKUP(B234,'[1]Master File'!B234:XFD741,44,0)</f>
        <v>19246</v>
      </c>
    </row>
    <row r="235" spans="1:8" ht="20.100000000000001" customHeight="1">
      <c r="A235" s="9">
        <f t="shared" si="3"/>
        <v>230</v>
      </c>
      <c r="B235" s="9">
        <v>266</v>
      </c>
      <c r="C235" s="10" t="s">
        <v>537</v>
      </c>
      <c r="D235" s="11" t="s">
        <v>538</v>
      </c>
      <c r="E235" s="11" t="s">
        <v>539</v>
      </c>
      <c r="F235" s="9" t="s">
        <v>509</v>
      </c>
      <c r="G235" s="12">
        <v>560</v>
      </c>
      <c r="H235" s="13">
        <f>VLOOKUP(B235,'[1]Master File'!B235:XFD742,44,0)</f>
        <v>15608</v>
      </c>
    </row>
    <row r="236" spans="1:8" ht="20.100000000000001" customHeight="1">
      <c r="A236" s="9">
        <f t="shared" si="3"/>
        <v>231</v>
      </c>
      <c r="B236" s="9">
        <v>267</v>
      </c>
      <c r="C236" s="10" t="s">
        <v>540</v>
      </c>
      <c r="D236" s="11" t="s">
        <v>28</v>
      </c>
      <c r="E236" s="11" t="s">
        <v>541</v>
      </c>
      <c r="F236" s="9" t="s">
        <v>509</v>
      </c>
      <c r="G236" s="12">
        <v>560</v>
      </c>
      <c r="H236" s="13">
        <f>VLOOKUP(B236,'[1]Master File'!B236:XFD743,44,0)</f>
        <v>9399</v>
      </c>
    </row>
    <row r="237" spans="1:8" ht="20.100000000000001" customHeight="1">
      <c r="A237" s="9">
        <f t="shared" si="3"/>
        <v>232</v>
      </c>
      <c r="B237" s="9">
        <v>268</v>
      </c>
      <c r="C237" s="10" t="s">
        <v>542</v>
      </c>
      <c r="D237" s="11" t="s">
        <v>310</v>
      </c>
      <c r="E237" s="12">
        <v>4166081081</v>
      </c>
      <c r="F237" s="9" t="s">
        <v>543</v>
      </c>
      <c r="G237" s="12">
        <v>866</v>
      </c>
      <c r="H237" s="13">
        <f>VLOOKUP(B237,'[1]Master File'!B237:XFD744,44,0)</f>
        <v>8299</v>
      </c>
    </row>
    <row r="238" spans="1:8" ht="20.100000000000001" customHeight="1">
      <c r="A238" s="9">
        <f t="shared" si="3"/>
        <v>233</v>
      </c>
      <c r="B238" s="9">
        <v>269</v>
      </c>
      <c r="C238" s="10" t="s">
        <v>544</v>
      </c>
      <c r="D238" s="11" t="s">
        <v>198</v>
      </c>
      <c r="E238" s="11" t="s">
        <v>545</v>
      </c>
      <c r="F238" s="9" t="s">
        <v>546</v>
      </c>
      <c r="G238" s="12">
        <v>691</v>
      </c>
      <c r="H238" s="13">
        <f>VLOOKUP(B238,'[1]Master File'!B238:XFD745,44,0)</f>
        <v>8919</v>
      </c>
    </row>
    <row r="239" spans="1:8" ht="20.100000000000001" customHeight="1">
      <c r="A239" s="9">
        <f t="shared" si="3"/>
        <v>234</v>
      </c>
      <c r="B239" s="9">
        <v>270</v>
      </c>
      <c r="C239" s="10" t="s">
        <v>547</v>
      </c>
      <c r="D239" s="11" t="s">
        <v>202</v>
      </c>
      <c r="E239" s="11" t="s">
        <v>548</v>
      </c>
      <c r="F239" s="9" t="s">
        <v>549</v>
      </c>
      <c r="G239" s="12">
        <v>1955</v>
      </c>
      <c r="H239" s="13">
        <f>VLOOKUP(B239,'[1]Master File'!B239:XFD746,44,0)</f>
        <v>30389</v>
      </c>
    </row>
    <row r="240" spans="1:8" ht="20.100000000000001" customHeight="1">
      <c r="A240" s="9">
        <f t="shared" si="3"/>
        <v>235</v>
      </c>
      <c r="B240" s="9">
        <v>271</v>
      </c>
      <c r="C240" s="10" t="s">
        <v>550</v>
      </c>
      <c r="D240" s="11" t="s">
        <v>123</v>
      </c>
      <c r="E240" s="11">
        <v>3311371707</v>
      </c>
      <c r="F240" s="9" t="s">
        <v>551</v>
      </c>
      <c r="G240" s="12">
        <v>840</v>
      </c>
      <c r="H240" s="13">
        <f>VLOOKUP(B240,'[1]Master File'!B240:XFD747,44,0)</f>
        <v>12402</v>
      </c>
    </row>
    <row r="241" spans="1:8" ht="20.100000000000001" customHeight="1">
      <c r="A241" s="9">
        <f t="shared" si="3"/>
        <v>236</v>
      </c>
      <c r="B241" s="9">
        <v>272</v>
      </c>
      <c r="C241" s="10" t="s">
        <v>552</v>
      </c>
      <c r="D241" s="11" t="s">
        <v>553</v>
      </c>
      <c r="E241" s="11" t="s">
        <v>554</v>
      </c>
      <c r="F241" s="9" t="s">
        <v>509</v>
      </c>
      <c r="G241" s="12">
        <v>560</v>
      </c>
      <c r="H241" s="13">
        <f>VLOOKUP(B241,'[1]Master File'!B241:XFD748,44,0)</f>
        <v>7119</v>
      </c>
    </row>
    <row r="242" spans="1:8" ht="20.100000000000001" customHeight="1">
      <c r="A242" s="9">
        <f t="shared" si="3"/>
        <v>237</v>
      </c>
      <c r="B242" s="9">
        <v>273</v>
      </c>
      <c r="C242" s="10" t="s">
        <v>555</v>
      </c>
      <c r="D242" s="11" t="s">
        <v>202</v>
      </c>
      <c r="E242" s="24">
        <v>3114601223</v>
      </c>
      <c r="F242" s="9" t="s">
        <v>299</v>
      </c>
      <c r="G242" s="12">
        <v>177</v>
      </c>
      <c r="H242" s="13">
        <f>VLOOKUP(B242,'[1]Master File'!B242:XFD749,44,0)</f>
        <v>0</v>
      </c>
    </row>
    <row r="243" spans="1:8" ht="20.100000000000001" customHeight="1">
      <c r="A243" s="9">
        <f t="shared" si="3"/>
        <v>238</v>
      </c>
      <c r="B243" s="9">
        <v>274</v>
      </c>
      <c r="C243" s="10" t="s">
        <v>556</v>
      </c>
      <c r="D243" s="11" t="s">
        <v>198</v>
      </c>
      <c r="E243" s="11" t="s">
        <v>557</v>
      </c>
      <c r="F243" s="9" t="s">
        <v>341</v>
      </c>
      <c r="G243" s="12">
        <v>135</v>
      </c>
      <c r="H243" s="13">
        <f>VLOOKUP(B243,'[1]Master File'!B243:XFD750,44,0)</f>
        <v>8800</v>
      </c>
    </row>
    <row r="244" spans="1:8" ht="20.100000000000001" customHeight="1">
      <c r="A244" s="9">
        <f t="shared" si="3"/>
        <v>239</v>
      </c>
      <c r="B244" s="19">
        <v>275</v>
      </c>
      <c r="C244" s="45" t="s">
        <v>558</v>
      </c>
      <c r="D244" s="43" t="s">
        <v>559</v>
      </c>
      <c r="E244" s="43" t="s">
        <v>560</v>
      </c>
      <c r="F244" s="54" t="s">
        <v>339</v>
      </c>
      <c r="G244" s="44">
        <v>8</v>
      </c>
      <c r="H244" s="13">
        <f>VLOOKUP(B244,'[1]Master File'!B244:XFD751,44,0)</f>
        <v>12468</v>
      </c>
    </row>
    <row r="245" spans="1:8" ht="20.100000000000001" customHeight="1">
      <c r="A245" s="9">
        <f t="shared" si="3"/>
        <v>240</v>
      </c>
      <c r="B245" s="9">
        <v>276</v>
      </c>
      <c r="C245" s="10" t="s">
        <v>561</v>
      </c>
      <c r="D245" s="11" t="s">
        <v>202</v>
      </c>
      <c r="E245" s="11" t="s">
        <v>562</v>
      </c>
      <c r="F245" s="9" t="s">
        <v>563</v>
      </c>
      <c r="G245" s="12">
        <v>331</v>
      </c>
      <c r="H245" s="13">
        <f>VLOOKUP(B245,'[1]Master File'!B245:XFD752,44,0)</f>
        <v>58968</v>
      </c>
    </row>
    <row r="246" spans="1:8" ht="20.100000000000001" customHeight="1">
      <c r="A246" s="9">
        <f t="shared" si="3"/>
        <v>241</v>
      </c>
      <c r="B246" s="9">
        <v>278</v>
      </c>
      <c r="C246" s="10" t="s">
        <v>564</v>
      </c>
      <c r="D246" s="11" t="s">
        <v>70</v>
      </c>
      <c r="E246" s="11" t="s">
        <v>565</v>
      </c>
      <c r="F246" s="9" t="s">
        <v>566</v>
      </c>
      <c r="G246" s="12">
        <v>948</v>
      </c>
      <c r="H246" s="13">
        <f>VLOOKUP(B246,'[1]Master File'!B246:XFD753,44,0)</f>
        <v>0</v>
      </c>
    </row>
    <row r="247" spans="1:8" ht="20.100000000000001" customHeight="1">
      <c r="A247" s="9">
        <f t="shared" si="3"/>
        <v>242</v>
      </c>
      <c r="B247" s="9">
        <v>279</v>
      </c>
      <c r="C247" s="10" t="s">
        <v>567</v>
      </c>
      <c r="D247" s="11" t="s">
        <v>568</v>
      </c>
      <c r="E247" s="11" t="s">
        <v>569</v>
      </c>
      <c r="F247" s="9" t="s">
        <v>570</v>
      </c>
      <c r="G247" s="12">
        <v>1787</v>
      </c>
      <c r="H247" s="13">
        <f>VLOOKUP(B247,'[1]Master File'!B247:XFD754,44,0)</f>
        <v>8742</v>
      </c>
    </row>
    <row r="248" spans="1:8" ht="20.100000000000001" customHeight="1">
      <c r="A248" s="9">
        <f t="shared" si="3"/>
        <v>243</v>
      </c>
      <c r="B248" s="9">
        <v>280</v>
      </c>
      <c r="C248" s="10" t="s">
        <v>571</v>
      </c>
      <c r="D248" s="11" t="s">
        <v>202</v>
      </c>
      <c r="E248" s="11" t="s">
        <v>572</v>
      </c>
      <c r="F248" s="9" t="s">
        <v>573</v>
      </c>
      <c r="G248" s="12">
        <v>967</v>
      </c>
      <c r="H248" s="13">
        <f>VLOOKUP(B248,'[1]Master File'!B248:XFD755,44,0)</f>
        <v>16718</v>
      </c>
    </row>
    <row r="249" spans="1:8" ht="20.100000000000001" customHeight="1">
      <c r="A249" s="9">
        <f t="shared" si="3"/>
        <v>244</v>
      </c>
      <c r="B249" s="9">
        <v>281</v>
      </c>
      <c r="C249" s="10" t="s">
        <v>574</v>
      </c>
      <c r="D249" s="11" t="s">
        <v>18</v>
      </c>
      <c r="E249" s="11">
        <v>1309053806</v>
      </c>
      <c r="F249" s="9" t="s">
        <v>376</v>
      </c>
      <c r="G249" s="12">
        <v>835</v>
      </c>
      <c r="H249" s="13">
        <f>VLOOKUP(B249,'[1]Master File'!B249:XFD756,44,0)</f>
        <v>49219</v>
      </c>
    </row>
    <row r="250" spans="1:8" ht="20.100000000000001" customHeight="1">
      <c r="A250" s="9">
        <f t="shared" si="3"/>
        <v>245</v>
      </c>
      <c r="B250" s="9">
        <v>282</v>
      </c>
      <c r="C250" s="10" t="s">
        <v>575</v>
      </c>
      <c r="D250" s="11" t="s">
        <v>515</v>
      </c>
      <c r="E250" s="11" t="s">
        <v>576</v>
      </c>
      <c r="F250" s="9" t="s">
        <v>577</v>
      </c>
      <c r="G250" s="12">
        <v>1594</v>
      </c>
      <c r="H250" s="13">
        <f>VLOOKUP(B250,'[1]Master File'!B250:XFD757,44,0)</f>
        <v>20530</v>
      </c>
    </row>
    <row r="251" spans="1:8" ht="20.100000000000001" customHeight="1">
      <c r="A251" s="9">
        <f t="shared" si="3"/>
        <v>246</v>
      </c>
      <c r="B251" s="9">
        <v>283</v>
      </c>
      <c r="C251" s="10" t="s">
        <v>578</v>
      </c>
      <c r="D251" s="11" t="s">
        <v>205</v>
      </c>
      <c r="E251" s="11">
        <v>3311493311</v>
      </c>
      <c r="F251" s="9" t="s">
        <v>577</v>
      </c>
      <c r="G251" s="12">
        <v>1594</v>
      </c>
      <c r="H251" s="13">
        <f>VLOOKUP(B251,'[1]Master File'!B251:XFD758,44,0)</f>
        <v>64953</v>
      </c>
    </row>
    <row r="252" spans="1:8" ht="20.100000000000001" customHeight="1">
      <c r="A252" s="9">
        <f t="shared" si="3"/>
        <v>247</v>
      </c>
      <c r="B252" s="9">
        <v>284</v>
      </c>
      <c r="C252" s="10" t="s">
        <v>579</v>
      </c>
      <c r="D252" s="11" t="s">
        <v>12</v>
      </c>
      <c r="E252" s="11" t="s">
        <v>580</v>
      </c>
      <c r="F252" s="9" t="s">
        <v>581</v>
      </c>
      <c r="G252" s="12">
        <v>302</v>
      </c>
      <c r="H252" s="13">
        <f>VLOOKUP(B252,'[1]Master File'!B252:XFD759,44,0)</f>
        <v>24817</v>
      </c>
    </row>
    <row r="253" spans="1:8" s="55" customFormat="1" ht="20.100000000000001" customHeight="1">
      <c r="A253" s="9">
        <f t="shared" si="3"/>
        <v>248</v>
      </c>
      <c r="B253" s="9">
        <v>285</v>
      </c>
      <c r="C253" s="10" t="s">
        <v>582</v>
      </c>
      <c r="D253" s="11" t="s">
        <v>47</v>
      </c>
      <c r="E253" s="11" t="s">
        <v>583</v>
      </c>
      <c r="F253" s="9" t="s">
        <v>584</v>
      </c>
      <c r="G253" s="12">
        <v>606</v>
      </c>
      <c r="H253" s="13">
        <f>VLOOKUP(B253,'[1]Master File'!B253:XFD760,44,0)</f>
        <v>26234</v>
      </c>
    </row>
    <row r="254" spans="1:8" ht="20.100000000000001" customHeight="1">
      <c r="A254" s="9">
        <f t="shared" si="3"/>
        <v>249</v>
      </c>
      <c r="B254" s="9">
        <v>286</v>
      </c>
      <c r="C254" s="10" t="s">
        <v>585</v>
      </c>
      <c r="D254" s="11" t="s">
        <v>205</v>
      </c>
      <c r="E254" s="11" t="s">
        <v>586</v>
      </c>
      <c r="F254" s="9" t="s">
        <v>577</v>
      </c>
      <c r="G254" s="12">
        <v>1594</v>
      </c>
      <c r="H254" s="13">
        <f>VLOOKUP(B254,'[1]Master File'!B254:XFD761,44,0)</f>
        <v>33547</v>
      </c>
    </row>
    <row r="255" spans="1:8" ht="20.100000000000001" customHeight="1">
      <c r="A255" s="9">
        <f t="shared" si="3"/>
        <v>250</v>
      </c>
      <c r="B255" s="9">
        <v>287</v>
      </c>
      <c r="C255" s="10" t="s">
        <v>587</v>
      </c>
      <c r="D255" s="11" t="s">
        <v>28</v>
      </c>
      <c r="E255" s="11"/>
      <c r="F255" s="9" t="s">
        <v>577</v>
      </c>
      <c r="G255" s="12">
        <v>1594</v>
      </c>
      <c r="H255" s="13">
        <f>VLOOKUP(B255,'[1]Master File'!B255:XFD762,44,0)</f>
        <v>0</v>
      </c>
    </row>
    <row r="256" spans="1:8" ht="20.100000000000001" customHeight="1">
      <c r="A256" s="14">
        <f t="shared" si="3"/>
        <v>251</v>
      </c>
      <c r="B256" s="14">
        <v>288</v>
      </c>
      <c r="C256" s="15" t="s">
        <v>588</v>
      </c>
      <c r="D256" s="16" t="s">
        <v>202</v>
      </c>
      <c r="E256" s="16">
        <v>4010266078</v>
      </c>
      <c r="F256" s="14" t="s">
        <v>589</v>
      </c>
      <c r="G256" s="18">
        <v>734</v>
      </c>
      <c r="H256" s="13">
        <f>VLOOKUP(B256,'[1]Master File'!B256:XFD763,44,0)</f>
        <v>0</v>
      </c>
    </row>
    <row r="257" spans="1:8" ht="20.100000000000001" customHeight="1">
      <c r="A257" s="9">
        <f t="shared" si="3"/>
        <v>252</v>
      </c>
      <c r="B257" s="9">
        <v>289</v>
      </c>
      <c r="C257" s="10" t="s">
        <v>590</v>
      </c>
      <c r="D257" s="11" t="s">
        <v>198</v>
      </c>
      <c r="E257" s="11" t="s">
        <v>591</v>
      </c>
      <c r="F257" s="9" t="s">
        <v>546</v>
      </c>
      <c r="G257" s="12">
        <v>691</v>
      </c>
      <c r="H257" s="13">
        <f>VLOOKUP(B257,'[1]Master File'!B257:XFD764,44,0)</f>
        <v>8863</v>
      </c>
    </row>
    <row r="258" spans="1:8" ht="20.100000000000001" customHeight="1">
      <c r="A258" s="9">
        <f t="shared" si="3"/>
        <v>253</v>
      </c>
      <c r="B258" s="9">
        <v>290</v>
      </c>
      <c r="C258" s="10" t="s">
        <v>592</v>
      </c>
      <c r="D258" s="11" t="s">
        <v>403</v>
      </c>
      <c r="E258" s="11">
        <v>2200056435</v>
      </c>
      <c r="F258" s="9" t="s">
        <v>593</v>
      </c>
      <c r="G258" s="12">
        <v>423</v>
      </c>
      <c r="H258" s="13">
        <f>VLOOKUP(B258,'[1]Master File'!B258:XFD765,44,0)</f>
        <v>11377</v>
      </c>
    </row>
    <row r="259" spans="1:8" ht="20.100000000000001" customHeight="1">
      <c r="A259" s="9">
        <f t="shared" si="3"/>
        <v>254</v>
      </c>
      <c r="B259" s="9">
        <v>291</v>
      </c>
      <c r="C259" s="10" t="s">
        <v>594</v>
      </c>
      <c r="D259" s="11" t="s">
        <v>129</v>
      </c>
      <c r="E259" s="11" t="s">
        <v>595</v>
      </c>
      <c r="F259" s="9" t="s">
        <v>596</v>
      </c>
      <c r="G259" s="12">
        <v>1458</v>
      </c>
      <c r="H259" s="13">
        <f>VLOOKUP(B259,'[1]Master File'!B259:XFD766,44,0)</f>
        <v>21802</v>
      </c>
    </row>
    <row r="260" spans="1:8" ht="20.100000000000001" customHeight="1">
      <c r="A260" s="9">
        <f t="shared" si="3"/>
        <v>255</v>
      </c>
      <c r="B260" s="19">
        <v>292</v>
      </c>
      <c r="C260" s="45" t="s">
        <v>597</v>
      </c>
      <c r="D260" s="43" t="s">
        <v>18</v>
      </c>
      <c r="E260" s="43" t="s">
        <v>598</v>
      </c>
      <c r="F260" s="19" t="s">
        <v>599</v>
      </c>
      <c r="G260" s="44">
        <v>36</v>
      </c>
      <c r="H260" s="13">
        <f>VLOOKUP(B260,'[1]Master File'!B260:XFD767,44,0)</f>
        <v>66686</v>
      </c>
    </row>
    <row r="261" spans="1:8" ht="20.100000000000001" customHeight="1">
      <c r="A261" s="9">
        <f t="shared" si="3"/>
        <v>256</v>
      </c>
      <c r="B261" s="9">
        <v>293</v>
      </c>
      <c r="C261" s="10" t="s">
        <v>600</v>
      </c>
      <c r="D261" s="11" t="s">
        <v>28</v>
      </c>
      <c r="E261" s="11" t="s">
        <v>601</v>
      </c>
      <c r="F261" s="9" t="s">
        <v>602</v>
      </c>
      <c r="G261" s="12">
        <v>56</v>
      </c>
      <c r="H261" s="13">
        <f>VLOOKUP(B261,'[1]Master File'!B261:XFD768,44,0)</f>
        <v>0</v>
      </c>
    </row>
    <row r="262" spans="1:8" ht="20.100000000000001" customHeight="1">
      <c r="A262" s="9">
        <f t="shared" si="3"/>
        <v>257</v>
      </c>
      <c r="B262" s="9">
        <v>294</v>
      </c>
      <c r="C262" s="10" t="s">
        <v>603</v>
      </c>
      <c r="D262" s="11" t="s">
        <v>18</v>
      </c>
      <c r="E262" s="11">
        <v>3134518821</v>
      </c>
      <c r="F262" s="9" t="s">
        <v>602</v>
      </c>
      <c r="G262" s="12">
        <v>56</v>
      </c>
      <c r="H262" s="13">
        <f>VLOOKUP(B262,'[1]Master File'!B262:XFD769,44,0)</f>
        <v>48714</v>
      </c>
    </row>
    <row r="263" spans="1:8" ht="20.100000000000001" customHeight="1">
      <c r="A263" s="9">
        <f t="shared" ref="A263:A326" si="4">A262+1</f>
        <v>258</v>
      </c>
      <c r="B263" s="9">
        <v>296</v>
      </c>
      <c r="C263" s="10" t="s">
        <v>604</v>
      </c>
      <c r="D263" s="11" t="s">
        <v>285</v>
      </c>
      <c r="E263" s="11" t="s">
        <v>605</v>
      </c>
      <c r="F263" s="9" t="s">
        <v>602</v>
      </c>
      <c r="G263" s="12">
        <v>56</v>
      </c>
      <c r="H263" s="13">
        <f>VLOOKUP(B263,'[1]Master File'!B263:XFD770,44,0)</f>
        <v>109607</v>
      </c>
    </row>
    <row r="264" spans="1:8" ht="20.100000000000001" customHeight="1">
      <c r="A264" s="9">
        <f t="shared" si="4"/>
        <v>259</v>
      </c>
      <c r="B264" s="9">
        <v>297</v>
      </c>
      <c r="C264" s="10" t="s">
        <v>606</v>
      </c>
      <c r="D264" s="11" t="s">
        <v>228</v>
      </c>
      <c r="E264" s="11">
        <v>3152368209</v>
      </c>
      <c r="F264" s="9" t="s">
        <v>602</v>
      </c>
      <c r="G264" s="12">
        <v>56</v>
      </c>
      <c r="H264" s="13">
        <f>VLOOKUP(B264,'[1]Master File'!B264:XFD771,44,0)</f>
        <v>6606</v>
      </c>
    </row>
    <row r="265" spans="1:8" ht="20.100000000000001" customHeight="1">
      <c r="A265" s="9">
        <f t="shared" si="4"/>
        <v>260</v>
      </c>
      <c r="B265" s="9">
        <v>298</v>
      </c>
      <c r="C265" s="10" t="s">
        <v>607</v>
      </c>
      <c r="D265" s="11" t="s">
        <v>18</v>
      </c>
      <c r="E265" s="11">
        <v>3162887899</v>
      </c>
      <c r="F265" s="19" t="s">
        <v>608</v>
      </c>
      <c r="G265" s="12">
        <v>41</v>
      </c>
      <c r="H265" s="13">
        <f>VLOOKUP(B265,'[1]Master File'!B265:XFD772,44,0)</f>
        <v>43610</v>
      </c>
    </row>
    <row r="266" spans="1:8" ht="20.100000000000001" customHeight="1">
      <c r="A266" s="9">
        <f t="shared" si="4"/>
        <v>261</v>
      </c>
      <c r="B266" s="9">
        <v>299</v>
      </c>
      <c r="C266" s="10" t="s">
        <v>609</v>
      </c>
      <c r="D266" s="11" t="s">
        <v>202</v>
      </c>
      <c r="E266" s="11" t="s">
        <v>610</v>
      </c>
      <c r="F266" s="9" t="s">
        <v>602</v>
      </c>
      <c r="G266" s="12">
        <v>56</v>
      </c>
      <c r="H266" s="13">
        <f>VLOOKUP(B266,'[1]Master File'!B266:XFD773,44,0)</f>
        <v>12113</v>
      </c>
    </row>
    <row r="267" spans="1:8" ht="20.100000000000001" customHeight="1">
      <c r="A267" s="14">
        <f t="shared" si="4"/>
        <v>262</v>
      </c>
      <c r="B267" s="14">
        <v>300</v>
      </c>
      <c r="C267" s="15" t="s">
        <v>611</v>
      </c>
      <c r="D267" s="16" t="s">
        <v>198</v>
      </c>
      <c r="E267" s="16" t="s">
        <v>612</v>
      </c>
      <c r="F267" s="14" t="s">
        <v>602</v>
      </c>
      <c r="G267" s="18">
        <v>56</v>
      </c>
      <c r="H267" s="13">
        <f>VLOOKUP(B267,'[1]Master File'!B267:XFD774,44,0)</f>
        <v>0</v>
      </c>
    </row>
    <row r="268" spans="1:8" ht="20.100000000000001" customHeight="1">
      <c r="A268" s="9">
        <f t="shared" si="4"/>
        <v>263</v>
      </c>
      <c r="B268" s="19">
        <v>301</v>
      </c>
      <c r="C268" s="45" t="s">
        <v>613</v>
      </c>
      <c r="D268" s="43" t="s">
        <v>202</v>
      </c>
      <c r="E268" s="43" t="s">
        <v>614</v>
      </c>
      <c r="F268" s="19" t="s">
        <v>608</v>
      </c>
      <c r="G268" s="44">
        <v>41</v>
      </c>
      <c r="H268" s="13">
        <f>VLOOKUP(B268,'[1]Master File'!B268:XFD775,44,0)</f>
        <v>26781</v>
      </c>
    </row>
    <row r="269" spans="1:8" ht="20.100000000000001" customHeight="1">
      <c r="A269" s="9">
        <f t="shared" si="4"/>
        <v>264</v>
      </c>
      <c r="B269" s="9">
        <v>303</v>
      </c>
      <c r="C269" s="10" t="s">
        <v>615</v>
      </c>
      <c r="D269" s="11" t="s">
        <v>228</v>
      </c>
      <c r="E269" s="11" t="s">
        <v>616</v>
      </c>
      <c r="F269" s="9" t="s">
        <v>602</v>
      </c>
      <c r="G269" s="12">
        <v>56</v>
      </c>
      <c r="H269" s="13">
        <f>VLOOKUP(B269,'[1]Master File'!B269:XFD776,44,0)</f>
        <v>0</v>
      </c>
    </row>
    <row r="270" spans="1:8" ht="20.100000000000001" customHeight="1">
      <c r="A270" s="14">
        <f t="shared" si="4"/>
        <v>265</v>
      </c>
      <c r="B270" s="14">
        <v>304</v>
      </c>
      <c r="C270" s="15" t="s">
        <v>617</v>
      </c>
      <c r="D270" s="16" t="s">
        <v>66</v>
      </c>
      <c r="E270" s="18" t="s">
        <v>618</v>
      </c>
      <c r="F270" s="14" t="s">
        <v>602</v>
      </c>
      <c r="G270" s="18">
        <v>56</v>
      </c>
      <c r="H270" s="13">
        <f>VLOOKUP(B270,'[1]Master File'!B270:XFD777,44,0)</f>
        <v>0</v>
      </c>
    </row>
    <row r="271" spans="1:8" ht="20.100000000000001" customHeight="1">
      <c r="A271" s="9">
        <f t="shared" si="4"/>
        <v>266</v>
      </c>
      <c r="B271" s="9">
        <v>305</v>
      </c>
      <c r="C271" s="10" t="s">
        <v>619</v>
      </c>
      <c r="D271" s="11" t="s">
        <v>202</v>
      </c>
      <c r="E271" s="11" t="s">
        <v>620</v>
      </c>
      <c r="F271" s="9" t="s">
        <v>602</v>
      </c>
      <c r="G271" s="12">
        <v>56</v>
      </c>
      <c r="H271" s="13">
        <f>VLOOKUP(B271,'[1]Master File'!B271:XFD778,44,0)</f>
        <v>22115</v>
      </c>
    </row>
    <row r="272" spans="1:8" ht="20.100000000000001" customHeight="1">
      <c r="A272" s="9">
        <f t="shared" si="4"/>
        <v>267</v>
      </c>
      <c r="B272" s="9">
        <v>306</v>
      </c>
      <c r="C272" s="10" t="s">
        <v>621</v>
      </c>
      <c r="D272" s="11" t="s">
        <v>202</v>
      </c>
      <c r="E272" s="11" t="s">
        <v>622</v>
      </c>
      <c r="F272" s="9" t="s">
        <v>602</v>
      </c>
      <c r="G272" s="12">
        <v>56</v>
      </c>
      <c r="H272" s="13">
        <f>VLOOKUP(B272,'[1]Master File'!B272:XFD779,44,0)</f>
        <v>14669</v>
      </c>
    </row>
    <row r="273" spans="1:8" ht="20.100000000000001" customHeight="1">
      <c r="A273" s="9">
        <f t="shared" si="4"/>
        <v>268</v>
      </c>
      <c r="B273" s="9">
        <v>307</v>
      </c>
      <c r="C273" s="10" t="s">
        <v>623</v>
      </c>
      <c r="D273" s="11" t="s">
        <v>515</v>
      </c>
      <c r="E273" s="11" t="s">
        <v>624</v>
      </c>
      <c r="F273" s="9" t="s">
        <v>602</v>
      </c>
      <c r="G273" s="12">
        <v>56</v>
      </c>
      <c r="H273" s="13">
        <f>VLOOKUP(B273,'[1]Master File'!B273:XFD780,44,0)</f>
        <v>9167</v>
      </c>
    </row>
    <row r="274" spans="1:8" s="55" customFormat="1" ht="20.100000000000001" customHeight="1">
      <c r="A274" s="9">
        <f t="shared" si="4"/>
        <v>269</v>
      </c>
      <c r="B274" s="9">
        <v>308</v>
      </c>
      <c r="C274" s="10" t="s">
        <v>625</v>
      </c>
      <c r="D274" s="11" t="s">
        <v>310</v>
      </c>
      <c r="E274" s="11" t="s">
        <v>626</v>
      </c>
      <c r="F274" s="9" t="s">
        <v>334</v>
      </c>
      <c r="G274" s="12">
        <v>93</v>
      </c>
      <c r="H274" s="13">
        <f>VLOOKUP(B274,'[1]Master File'!B274:XFD781,44,0)</f>
        <v>19431</v>
      </c>
    </row>
    <row r="275" spans="1:8" ht="20.100000000000001" customHeight="1">
      <c r="A275" s="9">
        <f t="shared" si="4"/>
        <v>270</v>
      </c>
      <c r="B275" s="9">
        <v>310</v>
      </c>
      <c r="C275" s="10" t="s">
        <v>627</v>
      </c>
      <c r="D275" s="11" t="s">
        <v>126</v>
      </c>
      <c r="E275" s="11" t="s">
        <v>628</v>
      </c>
      <c r="F275" s="9" t="s">
        <v>602</v>
      </c>
      <c r="G275" s="12">
        <v>56</v>
      </c>
      <c r="H275" s="13">
        <f>VLOOKUP(B275,'[1]Master File'!B275:XFD782,44,0)</f>
        <v>0</v>
      </c>
    </row>
    <row r="276" spans="1:8" ht="20.100000000000001" customHeight="1">
      <c r="A276" s="9">
        <f t="shared" si="4"/>
        <v>271</v>
      </c>
      <c r="B276" s="9">
        <v>313</v>
      </c>
      <c r="C276" s="10" t="s">
        <v>629</v>
      </c>
      <c r="D276" s="11" t="s">
        <v>198</v>
      </c>
      <c r="E276" s="46">
        <v>3159505351</v>
      </c>
      <c r="F276" s="9" t="s">
        <v>602</v>
      </c>
      <c r="G276" s="12">
        <v>56</v>
      </c>
      <c r="H276" s="13">
        <f>VLOOKUP(B276,'[1]Master File'!B276:XFD783,44,0)</f>
        <v>6557</v>
      </c>
    </row>
    <row r="277" spans="1:8" ht="20.100000000000001" customHeight="1">
      <c r="A277" s="14">
        <f t="shared" si="4"/>
        <v>272</v>
      </c>
      <c r="B277" s="14">
        <v>314</v>
      </c>
      <c r="C277" s="15" t="s">
        <v>630</v>
      </c>
      <c r="D277" s="16" t="s">
        <v>198</v>
      </c>
      <c r="E277" s="16" t="s">
        <v>631</v>
      </c>
      <c r="F277" s="14" t="s">
        <v>602</v>
      </c>
      <c r="G277" s="18">
        <v>56</v>
      </c>
      <c r="H277" s="13">
        <f>VLOOKUP(B277,'[1]Master File'!B277:XFD784,44,0)</f>
        <v>0</v>
      </c>
    </row>
    <row r="278" spans="1:8" ht="20.100000000000001" customHeight="1">
      <c r="A278" s="14">
        <f t="shared" si="4"/>
        <v>273</v>
      </c>
      <c r="B278" s="14">
        <v>315</v>
      </c>
      <c r="C278" s="15" t="s">
        <v>632</v>
      </c>
      <c r="D278" s="16" t="s">
        <v>198</v>
      </c>
      <c r="E278" s="16" t="s">
        <v>633</v>
      </c>
      <c r="F278" s="14" t="s">
        <v>602</v>
      </c>
      <c r="G278" s="18">
        <v>56</v>
      </c>
      <c r="H278" s="13">
        <f>VLOOKUP(B278,'[1]Master File'!B278:XFD785,44,0)</f>
        <v>0</v>
      </c>
    </row>
    <row r="279" spans="1:8" ht="20.100000000000001" customHeight="1">
      <c r="A279" s="9">
        <f t="shared" si="4"/>
        <v>274</v>
      </c>
      <c r="B279" s="9">
        <v>316</v>
      </c>
      <c r="C279" s="10" t="s">
        <v>634</v>
      </c>
      <c r="D279" s="11" t="s">
        <v>310</v>
      </c>
      <c r="E279" s="11">
        <v>3134831661</v>
      </c>
      <c r="F279" s="9" t="s">
        <v>635</v>
      </c>
      <c r="G279" s="12">
        <v>2093</v>
      </c>
      <c r="H279" s="13">
        <f>VLOOKUP(B279,'[1]Master File'!B279:XFD786,44,0)</f>
        <v>0</v>
      </c>
    </row>
    <row r="280" spans="1:8" ht="20.100000000000001" customHeight="1">
      <c r="A280" s="9">
        <f t="shared" si="4"/>
        <v>275</v>
      </c>
      <c r="B280" s="9">
        <v>317</v>
      </c>
      <c r="C280" s="10" t="s">
        <v>636</v>
      </c>
      <c r="D280" s="11" t="s">
        <v>198</v>
      </c>
      <c r="E280" s="11" t="s">
        <v>637</v>
      </c>
      <c r="F280" s="9" t="s">
        <v>602</v>
      </c>
      <c r="G280" s="12">
        <v>56</v>
      </c>
      <c r="H280" s="13">
        <f>VLOOKUP(B280,'[1]Master File'!B280:XFD787,44,0)</f>
        <v>10082</v>
      </c>
    </row>
    <row r="281" spans="1:8" ht="20.100000000000001" customHeight="1">
      <c r="A281" s="9">
        <f t="shared" si="4"/>
        <v>276</v>
      </c>
      <c r="B281" s="9">
        <v>318</v>
      </c>
      <c r="C281" s="10" t="s">
        <v>638</v>
      </c>
      <c r="D281" s="11" t="s">
        <v>228</v>
      </c>
      <c r="E281" s="11" t="s">
        <v>639</v>
      </c>
      <c r="F281" s="9" t="s">
        <v>602</v>
      </c>
      <c r="G281" s="12">
        <v>56</v>
      </c>
      <c r="H281" s="13">
        <f>VLOOKUP(B281,'[1]Master File'!B281:XFD788,44,0)</f>
        <v>6557</v>
      </c>
    </row>
    <row r="282" spans="1:8" ht="20.100000000000001" customHeight="1">
      <c r="A282" s="9">
        <f t="shared" si="4"/>
        <v>277</v>
      </c>
      <c r="B282" s="9">
        <v>319</v>
      </c>
      <c r="C282" s="10" t="s">
        <v>640</v>
      </c>
      <c r="D282" s="11" t="s">
        <v>198</v>
      </c>
      <c r="E282" s="11"/>
      <c r="F282" s="9" t="s">
        <v>602</v>
      </c>
      <c r="G282" s="12">
        <v>56</v>
      </c>
      <c r="H282" s="13">
        <f>VLOOKUP(B282,'[1]Master File'!B282:XFD789,44,0)</f>
        <v>0</v>
      </c>
    </row>
    <row r="283" spans="1:8" ht="20.100000000000001" customHeight="1">
      <c r="A283" s="9">
        <f t="shared" si="4"/>
        <v>278</v>
      </c>
      <c r="B283" s="9">
        <v>320</v>
      </c>
      <c r="C283" s="10" t="s">
        <v>641</v>
      </c>
      <c r="D283" s="11" t="s">
        <v>198</v>
      </c>
      <c r="E283" s="11" t="s">
        <v>642</v>
      </c>
      <c r="F283" s="9" t="s">
        <v>602</v>
      </c>
      <c r="G283" s="12">
        <v>56</v>
      </c>
      <c r="H283" s="13">
        <f>VLOOKUP(B283,'[1]Master File'!B283:XFD790,44,0)</f>
        <v>6557</v>
      </c>
    </row>
    <row r="284" spans="1:8" ht="20.100000000000001" customHeight="1">
      <c r="A284" s="9">
        <f t="shared" si="4"/>
        <v>279</v>
      </c>
      <c r="B284" s="9">
        <v>321</v>
      </c>
      <c r="C284" s="10" t="s">
        <v>643</v>
      </c>
      <c r="D284" s="11" t="s">
        <v>18</v>
      </c>
      <c r="E284" s="11" t="s">
        <v>644</v>
      </c>
      <c r="F284" s="9" t="s">
        <v>602</v>
      </c>
      <c r="G284" s="12">
        <v>56</v>
      </c>
      <c r="H284" s="13">
        <f>VLOOKUP(B284,'[1]Master File'!B284:XFD791,44,0)</f>
        <v>66686</v>
      </c>
    </row>
    <row r="285" spans="1:8" ht="20.100000000000001" customHeight="1">
      <c r="A285" s="9">
        <f t="shared" si="4"/>
        <v>280</v>
      </c>
      <c r="B285" s="9">
        <v>322</v>
      </c>
      <c r="C285" s="10" t="s">
        <v>645</v>
      </c>
      <c r="D285" s="11" t="s">
        <v>202</v>
      </c>
      <c r="E285" s="11">
        <v>3146431213</v>
      </c>
      <c r="F285" s="9" t="s">
        <v>602</v>
      </c>
      <c r="G285" s="12">
        <v>56</v>
      </c>
      <c r="H285" s="13">
        <f>VLOOKUP(B285,'[1]Master File'!B285:XFD792,44,0)</f>
        <v>10201</v>
      </c>
    </row>
    <row r="286" spans="1:8" ht="20.100000000000001" customHeight="1">
      <c r="A286" s="9">
        <f t="shared" si="4"/>
        <v>281</v>
      </c>
      <c r="B286" s="9">
        <v>323</v>
      </c>
      <c r="C286" s="10" t="s">
        <v>646</v>
      </c>
      <c r="D286" s="11" t="s">
        <v>18</v>
      </c>
      <c r="E286" s="11" t="s">
        <v>647</v>
      </c>
      <c r="F286" s="9" t="s">
        <v>602</v>
      </c>
      <c r="G286" s="12">
        <v>56</v>
      </c>
      <c r="H286" s="13">
        <f>VLOOKUP(B286,'[1]Master File'!B286:XFD793,44,0)</f>
        <v>86225</v>
      </c>
    </row>
    <row r="287" spans="1:8" ht="20.100000000000001" customHeight="1">
      <c r="A287" s="9">
        <f t="shared" si="4"/>
        <v>282</v>
      </c>
      <c r="B287" s="9">
        <v>324</v>
      </c>
      <c r="C287" s="10" t="s">
        <v>648</v>
      </c>
      <c r="D287" s="11" t="s">
        <v>202</v>
      </c>
      <c r="E287" s="11" t="s">
        <v>649</v>
      </c>
      <c r="F287" s="9" t="s">
        <v>602</v>
      </c>
      <c r="G287" s="12">
        <v>56</v>
      </c>
      <c r="H287" s="13">
        <f>VLOOKUP(B287,'[1]Master File'!B287:XFD794,44,0)</f>
        <v>15936</v>
      </c>
    </row>
    <row r="288" spans="1:8" ht="20.100000000000001" customHeight="1">
      <c r="A288" s="9">
        <f t="shared" si="4"/>
        <v>283</v>
      </c>
      <c r="B288" s="9">
        <v>325</v>
      </c>
      <c r="C288" s="10" t="s">
        <v>650</v>
      </c>
      <c r="D288" s="11" t="s">
        <v>38</v>
      </c>
      <c r="E288" s="11" t="s">
        <v>651</v>
      </c>
      <c r="F288" s="9" t="s">
        <v>602</v>
      </c>
      <c r="G288" s="12">
        <v>56</v>
      </c>
      <c r="H288" s="13">
        <f>VLOOKUP(B288,'[1]Master File'!B288:XFD795,44,0)</f>
        <v>70660</v>
      </c>
    </row>
    <row r="289" spans="1:8" ht="20.100000000000001" customHeight="1">
      <c r="A289" s="14">
        <f t="shared" si="4"/>
        <v>284</v>
      </c>
      <c r="B289" s="14">
        <v>326</v>
      </c>
      <c r="C289" s="15" t="s">
        <v>652</v>
      </c>
      <c r="D289" s="16" t="s">
        <v>653</v>
      </c>
      <c r="E289" s="16" t="s">
        <v>654</v>
      </c>
      <c r="F289" s="14" t="s">
        <v>655</v>
      </c>
      <c r="G289" s="18">
        <v>964</v>
      </c>
      <c r="H289" s="13">
        <f>VLOOKUP(B289,'[1]Master File'!B289:XFD796,44,0)</f>
        <v>0</v>
      </c>
    </row>
    <row r="290" spans="1:8" ht="20.100000000000001" customHeight="1">
      <c r="A290" s="9">
        <f t="shared" si="4"/>
        <v>285</v>
      </c>
      <c r="B290" s="9">
        <v>328</v>
      </c>
      <c r="C290" s="10" t="s">
        <v>656</v>
      </c>
      <c r="D290" s="11" t="s">
        <v>82</v>
      </c>
      <c r="E290" s="11" t="s">
        <v>657</v>
      </c>
      <c r="F290" s="9" t="s">
        <v>16</v>
      </c>
      <c r="G290" s="12">
        <v>50</v>
      </c>
      <c r="H290" s="13">
        <f>VLOOKUP(B290,'[1]Master File'!B290:XFD797,44,0)</f>
        <v>0</v>
      </c>
    </row>
    <row r="291" spans="1:8" ht="20.100000000000001" customHeight="1">
      <c r="A291" s="9">
        <f t="shared" si="4"/>
        <v>286</v>
      </c>
      <c r="B291" s="9">
        <v>329</v>
      </c>
      <c r="C291" s="10" t="s">
        <v>658</v>
      </c>
      <c r="D291" s="11" t="s">
        <v>659</v>
      </c>
      <c r="E291" s="11" t="s">
        <v>660</v>
      </c>
      <c r="F291" s="9" t="s">
        <v>16</v>
      </c>
      <c r="G291" s="12">
        <v>50</v>
      </c>
      <c r="H291" s="13">
        <f>VLOOKUP(B291,'[1]Master File'!B291:XFD798,44,0)</f>
        <v>15720</v>
      </c>
    </row>
    <row r="292" spans="1:8" ht="20.100000000000001" customHeight="1">
      <c r="A292" s="14">
        <f t="shared" si="4"/>
        <v>287</v>
      </c>
      <c r="B292" s="14">
        <v>330</v>
      </c>
      <c r="C292" s="15" t="s">
        <v>661</v>
      </c>
      <c r="D292" s="16" t="s">
        <v>25</v>
      </c>
      <c r="E292" s="16">
        <v>0</v>
      </c>
      <c r="F292" s="14" t="s">
        <v>16</v>
      </c>
      <c r="G292" s="18">
        <v>50</v>
      </c>
      <c r="H292" s="13">
        <f>VLOOKUP(B292,'[1]Master File'!B292:XFD799,44,0)</f>
        <v>0</v>
      </c>
    </row>
    <row r="293" spans="1:8" ht="20.100000000000001" customHeight="1">
      <c r="A293" s="9">
        <f t="shared" si="4"/>
        <v>288</v>
      </c>
      <c r="B293" s="9">
        <v>331</v>
      </c>
      <c r="C293" s="10" t="s">
        <v>662</v>
      </c>
      <c r="D293" s="11" t="s">
        <v>28</v>
      </c>
      <c r="E293" s="11">
        <v>4158126897</v>
      </c>
      <c r="F293" s="9" t="s">
        <v>663</v>
      </c>
      <c r="G293" s="12">
        <v>144</v>
      </c>
      <c r="H293" s="13">
        <f>VLOOKUP(B293,'[1]Master File'!B293:XFD800,44,0)</f>
        <v>6586</v>
      </c>
    </row>
    <row r="294" spans="1:8" ht="25.9" customHeight="1">
      <c r="A294" s="14">
        <f t="shared" si="4"/>
        <v>289</v>
      </c>
      <c r="B294" s="14">
        <v>332</v>
      </c>
      <c r="C294" s="15" t="s">
        <v>664</v>
      </c>
      <c r="D294" s="16" t="s">
        <v>298</v>
      </c>
      <c r="E294" s="16">
        <v>4149895832</v>
      </c>
      <c r="F294" s="14" t="s">
        <v>665</v>
      </c>
      <c r="G294" s="18">
        <v>103</v>
      </c>
      <c r="H294" s="13">
        <f>VLOOKUP(B294,'[1]Master File'!B294:XFD801,44,0)</f>
        <v>0</v>
      </c>
    </row>
    <row r="295" spans="1:8" ht="20.100000000000001" customHeight="1">
      <c r="A295" s="9">
        <f t="shared" si="4"/>
        <v>290</v>
      </c>
      <c r="B295" s="9">
        <v>333</v>
      </c>
      <c r="C295" s="10" t="s">
        <v>666</v>
      </c>
      <c r="D295" s="11" t="s">
        <v>298</v>
      </c>
      <c r="E295" s="11" t="s">
        <v>667</v>
      </c>
      <c r="F295" s="9" t="s">
        <v>16</v>
      </c>
      <c r="G295" s="11">
        <v>50</v>
      </c>
      <c r="H295" s="13">
        <f>VLOOKUP(B295,'[1]Master File'!B295:XFD802,44,0)</f>
        <v>27894</v>
      </c>
    </row>
    <row r="296" spans="1:8" ht="20.100000000000001" customHeight="1">
      <c r="A296" s="14">
        <f t="shared" si="4"/>
        <v>291</v>
      </c>
      <c r="B296" s="14">
        <v>334</v>
      </c>
      <c r="C296" s="15" t="s">
        <v>668</v>
      </c>
      <c r="D296" s="16" t="s">
        <v>198</v>
      </c>
      <c r="E296" s="16">
        <v>3148205802</v>
      </c>
      <c r="F296" s="14" t="s">
        <v>669</v>
      </c>
      <c r="G296" s="16">
        <v>836</v>
      </c>
      <c r="H296" s="13">
        <f>VLOOKUP(B296,'[1]Master File'!B296:XFD803,44,0)</f>
        <v>0</v>
      </c>
    </row>
    <row r="297" spans="1:8" ht="20.100000000000001" customHeight="1">
      <c r="A297" s="9">
        <f t="shared" si="4"/>
        <v>292</v>
      </c>
      <c r="B297" s="9">
        <v>335</v>
      </c>
      <c r="C297" s="10" t="s">
        <v>670</v>
      </c>
      <c r="D297" s="11" t="s">
        <v>198</v>
      </c>
      <c r="E297" s="11" t="s">
        <v>671</v>
      </c>
      <c r="F297" s="9" t="s">
        <v>672</v>
      </c>
      <c r="G297" s="12">
        <v>362</v>
      </c>
      <c r="H297" s="13">
        <f>VLOOKUP(B297,'[1]Master File'!B297:XFD804,44,0)</f>
        <v>8611</v>
      </c>
    </row>
    <row r="298" spans="1:8" ht="20.100000000000001" customHeight="1">
      <c r="A298" s="9">
        <f t="shared" si="4"/>
        <v>293</v>
      </c>
      <c r="B298" s="9">
        <v>336</v>
      </c>
      <c r="C298" s="10" t="s">
        <v>673</v>
      </c>
      <c r="D298" s="11" t="s">
        <v>198</v>
      </c>
      <c r="E298" s="11" t="s">
        <v>674</v>
      </c>
      <c r="F298" s="9" t="s">
        <v>341</v>
      </c>
      <c r="G298" s="12">
        <v>135</v>
      </c>
      <c r="H298" s="13">
        <f>VLOOKUP(B298,'[1]Master File'!B298:XFD805,44,0)</f>
        <v>0</v>
      </c>
    </row>
    <row r="299" spans="1:8" ht="20.100000000000001" customHeight="1">
      <c r="A299" s="9">
        <f t="shared" si="4"/>
        <v>294</v>
      </c>
      <c r="B299" s="9">
        <v>337</v>
      </c>
      <c r="C299" s="10" t="s">
        <v>675</v>
      </c>
      <c r="D299" s="11" t="s">
        <v>659</v>
      </c>
      <c r="E299" s="11" t="s">
        <v>676</v>
      </c>
      <c r="F299" s="9" t="s">
        <v>677</v>
      </c>
      <c r="G299" s="12">
        <v>364</v>
      </c>
      <c r="H299" s="13">
        <f>VLOOKUP(B299,'[1]Master File'!B299:XFD806,44,0)</f>
        <v>94158</v>
      </c>
    </row>
    <row r="300" spans="1:8" ht="20.100000000000001" customHeight="1">
      <c r="A300" s="9">
        <f t="shared" si="4"/>
        <v>295</v>
      </c>
      <c r="B300" s="19">
        <v>338</v>
      </c>
      <c r="C300" s="45" t="s">
        <v>678</v>
      </c>
      <c r="D300" s="43" t="s">
        <v>659</v>
      </c>
      <c r="E300" s="43" t="s">
        <v>679</v>
      </c>
      <c r="F300" s="19" t="s">
        <v>369</v>
      </c>
      <c r="G300" s="44">
        <v>41</v>
      </c>
      <c r="H300" s="13">
        <f>VLOOKUP(B300,'[1]Master File'!B300:XFD807,44,0)</f>
        <v>17293</v>
      </c>
    </row>
    <row r="301" spans="1:8" ht="20.100000000000001" customHeight="1">
      <c r="A301" s="9">
        <f t="shared" si="4"/>
        <v>296</v>
      </c>
      <c r="B301" s="9">
        <v>339</v>
      </c>
      <c r="C301" s="10" t="s">
        <v>680</v>
      </c>
      <c r="D301" s="11" t="s">
        <v>18</v>
      </c>
      <c r="E301" s="11">
        <v>4058273542</v>
      </c>
      <c r="F301" s="9" t="s">
        <v>681</v>
      </c>
      <c r="G301" s="12">
        <v>1429</v>
      </c>
      <c r="H301" s="13">
        <f>VLOOKUP(B301,'[1]Master File'!B301:XFD808,44,0)</f>
        <v>93777</v>
      </c>
    </row>
    <row r="302" spans="1:8" ht="20.100000000000001" customHeight="1">
      <c r="A302" s="9">
        <f t="shared" si="4"/>
        <v>297</v>
      </c>
      <c r="B302" s="9">
        <v>340</v>
      </c>
      <c r="C302" s="10" t="s">
        <v>682</v>
      </c>
      <c r="D302" s="11" t="s">
        <v>683</v>
      </c>
      <c r="E302" s="11" t="s">
        <v>684</v>
      </c>
      <c r="F302" s="9" t="s">
        <v>681</v>
      </c>
      <c r="G302" s="12">
        <v>1429</v>
      </c>
      <c r="H302" s="13">
        <f>VLOOKUP(B302,'[1]Master File'!B302:XFD809,44,0)</f>
        <v>9619</v>
      </c>
    </row>
    <row r="303" spans="1:8" ht="20.100000000000001" customHeight="1">
      <c r="A303" s="9">
        <f t="shared" si="4"/>
        <v>298</v>
      </c>
      <c r="B303" s="9">
        <v>341</v>
      </c>
      <c r="C303" s="10" t="s">
        <v>685</v>
      </c>
      <c r="D303" s="11" t="s">
        <v>683</v>
      </c>
      <c r="E303" s="11">
        <v>4171597210</v>
      </c>
      <c r="F303" s="9" t="s">
        <v>686</v>
      </c>
      <c r="G303" s="12">
        <v>1433</v>
      </c>
      <c r="H303" s="13">
        <f>VLOOKUP(B303,'[1]Master File'!B303:XFD810,44,0)</f>
        <v>7443</v>
      </c>
    </row>
    <row r="304" spans="1:8" ht="20.100000000000001" customHeight="1">
      <c r="A304" s="9">
        <f t="shared" si="4"/>
        <v>299</v>
      </c>
      <c r="B304" s="9">
        <v>342</v>
      </c>
      <c r="C304" s="10" t="s">
        <v>687</v>
      </c>
      <c r="D304" s="11" t="s">
        <v>18</v>
      </c>
      <c r="E304" s="11" t="s">
        <v>688</v>
      </c>
      <c r="F304" s="9" t="s">
        <v>689</v>
      </c>
      <c r="G304" s="12">
        <v>918</v>
      </c>
      <c r="H304" s="13">
        <f>VLOOKUP(B304,'[1]Master File'!B304:XFD811,44,0)</f>
        <v>58901</v>
      </c>
    </row>
    <row r="305" spans="1:8" ht="20.100000000000001" customHeight="1">
      <c r="A305" s="9">
        <f t="shared" si="4"/>
        <v>300</v>
      </c>
      <c r="B305" s="9">
        <v>343</v>
      </c>
      <c r="C305" s="10" t="s">
        <v>690</v>
      </c>
      <c r="D305" s="11" t="s">
        <v>653</v>
      </c>
      <c r="E305" s="11" t="s">
        <v>691</v>
      </c>
      <c r="F305" s="9" t="s">
        <v>681</v>
      </c>
      <c r="G305" s="12">
        <v>1429</v>
      </c>
      <c r="H305" s="13">
        <f>VLOOKUP(B305,'[1]Master File'!B305:XFD812,44,0)</f>
        <v>33009</v>
      </c>
    </row>
    <row r="306" spans="1:8" ht="20.100000000000001" customHeight="1">
      <c r="A306" s="9">
        <f t="shared" si="4"/>
        <v>301</v>
      </c>
      <c r="B306" s="9">
        <v>344</v>
      </c>
      <c r="C306" s="10" t="s">
        <v>692</v>
      </c>
      <c r="D306" s="11" t="s">
        <v>285</v>
      </c>
      <c r="E306" s="11" t="s">
        <v>693</v>
      </c>
      <c r="F306" s="9" t="s">
        <v>694</v>
      </c>
      <c r="G306" s="12">
        <v>1305</v>
      </c>
      <c r="H306" s="13">
        <f>VLOOKUP(B306,'[1]Master File'!B306:XFD813,44,0)</f>
        <v>104883</v>
      </c>
    </row>
    <row r="307" spans="1:8" ht="20.100000000000001" customHeight="1">
      <c r="A307" s="9">
        <f t="shared" si="4"/>
        <v>302</v>
      </c>
      <c r="B307" s="9">
        <v>345</v>
      </c>
      <c r="C307" s="10" t="s">
        <v>695</v>
      </c>
      <c r="D307" s="11" t="s">
        <v>683</v>
      </c>
      <c r="E307" s="11" t="s">
        <v>696</v>
      </c>
      <c r="F307" s="9" t="s">
        <v>681</v>
      </c>
      <c r="G307" s="12">
        <v>1429</v>
      </c>
      <c r="H307" s="13">
        <f>VLOOKUP(B307,'[1]Master File'!B307:XFD814,44,0)</f>
        <v>6861</v>
      </c>
    </row>
    <row r="308" spans="1:8" ht="20.100000000000001" customHeight="1">
      <c r="A308" s="9">
        <f t="shared" si="4"/>
        <v>303</v>
      </c>
      <c r="B308" s="9">
        <v>346</v>
      </c>
      <c r="C308" s="10" t="s">
        <v>697</v>
      </c>
      <c r="D308" s="11" t="s">
        <v>683</v>
      </c>
      <c r="E308" s="11" t="s">
        <v>698</v>
      </c>
      <c r="F308" s="9" t="s">
        <v>681</v>
      </c>
      <c r="G308" s="12">
        <v>1429</v>
      </c>
      <c r="H308" s="13">
        <f>VLOOKUP(B308,'[1]Master File'!B308:XFD815,44,0)</f>
        <v>13319</v>
      </c>
    </row>
    <row r="309" spans="1:8" ht="20.100000000000001" customHeight="1">
      <c r="A309" s="9">
        <f t="shared" si="4"/>
        <v>304</v>
      </c>
      <c r="B309" s="9">
        <v>347</v>
      </c>
      <c r="C309" s="10" t="s">
        <v>699</v>
      </c>
      <c r="D309" s="11" t="s">
        <v>18</v>
      </c>
      <c r="E309" s="11" t="s">
        <v>700</v>
      </c>
      <c r="F309" s="9" t="s">
        <v>681</v>
      </c>
      <c r="G309" s="12">
        <v>1429</v>
      </c>
      <c r="H309" s="13">
        <f>VLOOKUP(B309,'[1]Master File'!B309:XFD816,44,0)</f>
        <v>96314</v>
      </c>
    </row>
    <row r="310" spans="1:8" ht="20.100000000000001" customHeight="1">
      <c r="A310" s="9">
        <f t="shared" si="4"/>
        <v>305</v>
      </c>
      <c r="B310" s="9">
        <v>348</v>
      </c>
      <c r="C310" s="10" t="s">
        <v>701</v>
      </c>
      <c r="D310" s="11" t="s">
        <v>653</v>
      </c>
      <c r="E310" s="11" t="s">
        <v>702</v>
      </c>
      <c r="F310" s="9" t="s">
        <v>681</v>
      </c>
      <c r="G310" s="12">
        <v>1429</v>
      </c>
      <c r="H310" s="13">
        <f>VLOOKUP(B310,'[1]Master File'!B310:XFD817,44,0)</f>
        <v>30880</v>
      </c>
    </row>
    <row r="311" spans="1:8" ht="20.100000000000001" customHeight="1">
      <c r="A311" s="9">
        <f t="shared" si="4"/>
        <v>306</v>
      </c>
      <c r="B311" s="9">
        <v>349</v>
      </c>
      <c r="C311" s="10" t="s">
        <v>703</v>
      </c>
      <c r="D311" s="11" t="s">
        <v>28</v>
      </c>
      <c r="E311" s="11">
        <v>3158765073</v>
      </c>
      <c r="F311" s="9" t="s">
        <v>704</v>
      </c>
      <c r="G311" s="12">
        <v>2067</v>
      </c>
      <c r="H311" s="13">
        <f>VLOOKUP(B311,'[1]Master File'!B311:XFD818,44,0)</f>
        <v>0</v>
      </c>
    </row>
    <row r="312" spans="1:8" ht="20.100000000000001" customHeight="1">
      <c r="A312" s="9">
        <f t="shared" si="4"/>
        <v>307</v>
      </c>
      <c r="B312" s="9">
        <v>350</v>
      </c>
      <c r="C312" s="10" t="s">
        <v>705</v>
      </c>
      <c r="D312" s="11" t="s">
        <v>70</v>
      </c>
      <c r="E312" s="11" t="s">
        <v>706</v>
      </c>
      <c r="F312" s="9" t="s">
        <v>16</v>
      </c>
      <c r="G312" s="12">
        <v>50</v>
      </c>
      <c r="H312" s="13">
        <f>VLOOKUP(B312,'[1]Master File'!B312:XFD819,44,0)</f>
        <v>18686</v>
      </c>
    </row>
    <row r="313" spans="1:8" ht="20.100000000000001" customHeight="1">
      <c r="A313" s="9">
        <f t="shared" si="4"/>
        <v>308</v>
      </c>
      <c r="B313" s="9">
        <v>351</v>
      </c>
      <c r="C313" s="10" t="s">
        <v>707</v>
      </c>
      <c r="D313" s="11" t="s">
        <v>12</v>
      </c>
      <c r="E313" s="11" t="s">
        <v>708</v>
      </c>
      <c r="F313" s="9" t="s">
        <v>376</v>
      </c>
      <c r="G313" s="12">
        <v>835</v>
      </c>
      <c r="H313" s="13">
        <f>VLOOKUP(B313,'[1]Master File'!B313:XFD820,44,0)</f>
        <v>68459</v>
      </c>
    </row>
    <row r="314" spans="1:8" ht="20.100000000000001" customHeight="1">
      <c r="A314" s="9">
        <f t="shared" si="4"/>
        <v>309</v>
      </c>
      <c r="B314" s="9">
        <v>352</v>
      </c>
      <c r="C314" s="10" t="s">
        <v>709</v>
      </c>
      <c r="D314" s="11" t="s">
        <v>310</v>
      </c>
      <c r="E314" s="11" t="s">
        <v>710</v>
      </c>
      <c r="F314" s="9" t="s">
        <v>711</v>
      </c>
      <c r="G314" s="12">
        <v>1742</v>
      </c>
      <c r="H314" s="13">
        <f>VLOOKUP(B314,'[1]Master File'!B314:XFD821,44,0)</f>
        <v>15904</v>
      </c>
    </row>
    <row r="315" spans="1:8" ht="20.100000000000001" customHeight="1">
      <c r="A315" s="14">
        <f t="shared" si="4"/>
        <v>310</v>
      </c>
      <c r="B315" s="14">
        <v>353</v>
      </c>
      <c r="C315" s="15" t="s">
        <v>712</v>
      </c>
      <c r="D315" s="16" t="s">
        <v>202</v>
      </c>
      <c r="E315" s="16" t="s">
        <v>713</v>
      </c>
      <c r="F315" s="14" t="s">
        <v>589</v>
      </c>
      <c r="G315" s="18">
        <v>734</v>
      </c>
      <c r="H315" s="13">
        <f>VLOOKUP(B315,'[1]Master File'!B315:XFD822,44,0)</f>
        <v>0</v>
      </c>
    </row>
    <row r="316" spans="1:8" ht="20.100000000000001" customHeight="1">
      <c r="A316" s="9">
        <f t="shared" si="4"/>
        <v>311</v>
      </c>
      <c r="B316" s="9">
        <v>354</v>
      </c>
      <c r="C316" s="10" t="s">
        <v>714</v>
      </c>
      <c r="D316" s="11" t="s">
        <v>715</v>
      </c>
      <c r="E316" s="11">
        <v>4157221419</v>
      </c>
      <c r="F316" s="9" t="s">
        <v>376</v>
      </c>
      <c r="G316" s="12">
        <v>835</v>
      </c>
      <c r="H316" s="13">
        <f>VLOOKUP(B316,'[1]Master File'!B316:XFD823,44,0)</f>
        <v>12340</v>
      </c>
    </row>
    <row r="317" spans="1:8" ht="20.100000000000001" customHeight="1">
      <c r="A317" s="9">
        <f t="shared" si="4"/>
        <v>312</v>
      </c>
      <c r="B317" s="9">
        <v>355</v>
      </c>
      <c r="C317" s="10" t="s">
        <v>716</v>
      </c>
      <c r="D317" s="11" t="s">
        <v>717</v>
      </c>
      <c r="E317" s="11" t="s">
        <v>718</v>
      </c>
      <c r="F317" s="9" t="s">
        <v>719</v>
      </c>
      <c r="G317" s="12">
        <v>559</v>
      </c>
      <c r="H317" s="13">
        <f>VLOOKUP(B317,'[1]Master File'!B317:XFD824,44,0)</f>
        <v>22806</v>
      </c>
    </row>
    <row r="318" spans="1:8" ht="20.100000000000001" customHeight="1">
      <c r="A318" s="14">
        <f t="shared" si="4"/>
        <v>313</v>
      </c>
      <c r="B318" s="14">
        <v>356</v>
      </c>
      <c r="C318" s="15" t="s">
        <v>720</v>
      </c>
      <c r="D318" s="16" t="s">
        <v>310</v>
      </c>
      <c r="E318" s="16" t="s">
        <v>721</v>
      </c>
      <c r="F318" s="14" t="s">
        <v>299</v>
      </c>
      <c r="G318" s="18">
        <v>177</v>
      </c>
      <c r="H318" s="13">
        <f>VLOOKUP(B318,'[1]Master File'!B318:XFD825,44,0)</f>
        <v>0</v>
      </c>
    </row>
    <row r="319" spans="1:8" ht="20.100000000000001" customHeight="1">
      <c r="A319" s="9">
        <f t="shared" si="4"/>
        <v>314</v>
      </c>
      <c r="B319" s="9">
        <v>357</v>
      </c>
      <c r="C319" s="10" t="s">
        <v>722</v>
      </c>
      <c r="D319" s="11" t="s">
        <v>198</v>
      </c>
      <c r="E319" s="46">
        <v>3095406446</v>
      </c>
      <c r="F319" s="9" t="s">
        <v>723</v>
      </c>
      <c r="G319" s="12">
        <v>355</v>
      </c>
      <c r="H319" s="13">
        <f>VLOOKUP(B319,'[1]Master File'!B319:XFD826,44,0)</f>
        <v>8742</v>
      </c>
    </row>
    <row r="320" spans="1:8" ht="20.100000000000001" customHeight="1">
      <c r="A320" s="9">
        <f t="shared" si="4"/>
        <v>315</v>
      </c>
      <c r="B320" s="9">
        <v>358</v>
      </c>
      <c r="C320" s="10" t="s">
        <v>724</v>
      </c>
      <c r="D320" s="11" t="s">
        <v>18</v>
      </c>
      <c r="E320" s="11">
        <v>4170409488</v>
      </c>
      <c r="F320" s="9" t="s">
        <v>725</v>
      </c>
      <c r="G320" s="11">
        <v>332</v>
      </c>
      <c r="H320" s="13">
        <f>VLOOKUP(B320,'[1]Master File'!B320:XFD827,44,0)</f>
        <v>47885</v>
      </c>
    </row>
    <row r="321" spans="1:8" ht="20.100000000000001" customHeight="1">
      <c r="A321" s="9">
        <f t="shared" si="4"/>
        <v>316</v>
      </c>
      <c r="B321" s="9">
        <v>359</v>
      </c>
      <c r="C321" s="56" t="s">
        <v>726</v>
      </c>
      <c r="D321" s="11" t="s">
        <v>123</v>
      </c>
      <c r="E321" s="46">
        <v>4167774821</v>
      </c>
      <c r="F321" s="9" t="s">
        <v>727</v>
      </c>
      <c r="G321" s="12">
        <v>436</v>
      </c>
      <c r="H321" s="13">
        <f>VLOOKUP(B321,'[1]Master File'!B321:XFD828,44,0)</f>
        <v>0</v>
      </c>
    </row>
    <row r="322" spans="1:8" ht="20.100000000000001" customHeight="1">
      <c r="A322" s="9">
        <f t="shared" si="4"/>
        <v>317</v>
      </c>
      <c r="B322" s="9">
        <v>360</v>
      </c>
      <c r="C322" s="10" t="s">
        <v>728</v>
      </c>
      <c r="D322" s="11" t="s">
        <v>285</v>
      </c>
      <c r="E322" s="11" t="s">
        <v>729</v>
      </c>
      <c r="F322" s="9" t="s">
        <v>730</v>
      </c>
      <c r="G322" s="12">
        <v>1933</v>
      </c>
      <c r="H322" s="13">
        <f>VLOOKUP(B322,'[1]Master File'!B322:XFD829,44,0)</f>
        <v>77890</v>
      </c>
    </row>
    <row r="323" spans="1:8" ht="20.100000000000001" customHeight="1">
      <c r="A323" s="9">
        <f t="shared" si="4"/>
        <v>318</v>
      </c>
      <c r="B323" s="9">
        <v>361</v>
      </c>
      <c r="C323" s="10" t="s">
        <v>731</v>
      </c>
      <c r="D323" s="11" t="s">
        <v>198</v>
      </c>
      <c r="E323" s="11" t="s">
        <v>732</v>
      </c>
      <c r="F323" s="9" t="s">
        <v>341</v>
      </c>
      <c r="G323" s="12">
        <v>135</v>
      </c>
      <c r="H323" s="13">
        <f>VLOOKUP(B323,'[1]Master File'!B323:XFD830,44,0)</f>
        <v>8864</v>
      </c>
    </row>
    <row r="324" spans="1:8" ht="20.100000000000001" customHeight="1">
      <c r="A324" s="9">
        <f t="shared" si="4"/>
        <v>319</v>
      </c>
      <c r="B324" s="9">
        <v>362</v>
      </c>
      <c r="C324" s="10" t="s">
        <v>733</v>
      </c>
      <c r="D324" s="11" t="s">
        <v>734</v>
      </c>
      <c r="E324" s="11" t="s">
        <v>735</v>
      </c>
      <c r="F324" s="9" t="s">
        <v>376</v>
      </c>
      <c r="G324" s="12">
        <v>835</v>
      </c>
      <c r="H324" s="13">
        <f>VLOOKUP(B324,'[1]Master File'!B324:XFD831,44,0)</f>
        <v>17080</v>
      </c>
    </row>
    <row r="325" spans="1:8" ht="20.100000000000001" customHeight="1">
      <c r="A325" s="9">
        <f t="shared" si="4"/>
        <v>320</v>
      </c>
      <c r="B325" s="9">
        <v>363</v>
      </c>
      <c r="C325" s="10" t="s">
        <v>736</v>
      </c>
      <c r="D325" s="11" t="s">
        <v>28</v>
      </c>
      <c r="E325" s="11" t="s">
        <v>737</v>
      </c>
      <c r="F325" s="9" t="s">
        <v>738</v>
      </c>
      <c r="G325" s="12">
        <v>1314</v>
      </c>
      <c r="H325" s="13">
        <f>VLOOKUP(B325,'[1]Master File'!B325:XFD832,44,0)</f>
        <v>0</v>
      </c>
    </row>
    <row r="326" spans="1:8" ht="20.100000000000001" customHeight="1">
      <c r="A326" s="14">
        <f t="shared" si="4"/>
        <v>321</v>
      </c>
      <c r="B326" s="14">
        <v>364</v>
      </c>
      <c r="C326" s="15" t="s">
        <v>739</v>
      </c>
      <c r="D326" s="16" t="s">
        <v>740</v>
      </c>
      <c r="E326" s="16"/>
      <c r="F326" s="14" t="s">
        <v>741</v>
      </c>
      <c r="G326" s="18">
        <v>1027</v>
      </c>
      <c r="H326" s="13">
        <f>VLOOKUP(B326,'[1]Master File'!B326:XFD833,44,0)</f>
        <v>0</v>
      </c>
    </row>
    <row r="327" spans="1:8" ht="20.100000000000001" customHeight="1">
      <c r="A327" s="14">
        <f t="shared" ref="A327:A390" si="5">A326+1</f>
        <v>322</v>
      </c>
      <c r="B327" s="14">
        <v>366</v>
      </c>
      <c r="C327" s="15" t="s">
        <v>742</v>
      </c>
      <c r="D327" s="16" t="s">
        <v>198</v>
      </c>
      <c r="E327" s="16"/>
      <c r="F327" s="14" t="s">
        <v>743</v>
      </c>
      <c r="G327" s="18">
        <v>691</v>
      </c>
      <c r="H327" s="13">
        <f>VLOOKUP(B327,'[1]Master File'!B327:XFD834,44,0)</f>
        <v>0</v>
      </c>
    </row>
    <row r="328" spans="1:8" ht="20.100000000000001" customHeight="1">
      <c r="A328" s="9">
        <f t="shared" si="5"/>
        <v>323</v>
      </c>
      <c r="B328" s="9">
        <v>367</v>
      </c>
      <c r="C328" s="10" t="s">
        <v>744</v>
      </c>
      <c r="D328" s="11" t="s">
        <v>28</v>
      </c>
      <c r="E328" s="11" t="s">
        <v>745</v>
      </c>
      <c r="F328" s="9" t="s">
        <v>746</v>
      </c>
      <c r="G328" s="12">
        <v>542</v>
      </c>
      <c r="H328" s="13">
        <f>VLOOKUP(B328,'[1]Master File'!B328:XFD835,44,0)</f>
        <v>6672</v>
      </c>
    </row>
    <row r="329" spans="1:8" ht="20.100000000000001" customHeight="1">
      <c r="A329" s="9">
        <f t="shared" si="5"/>
        <v>324</v>
      </c>
      <c r="B329" s="19">
        <v>369</v>
      </c>
      <c r="C329" s="45" t="s">
        <v>747</v>
      </c>
      <c r="D329" s="43" t="s">
        <v>18</v>
      </c>
      <c r="E329" s="43" t="s">
        <v>748</v>
      </c>
      <c r="F329" s="19" t="s">
        <v>749</v>
      </c>
      <c r="G329" s="44">
        <v>29</v>
      </c>
      <c r="H329" s="13">
        <f>VLOOKUP(B329,'[1]Master File'!B329:XFD836,44,0)</f>
        <v>0</v>
      </c>
    </row>
    <row r="330" spans="1:8" ht="20.100000000000001" customHeight="1">
      <c r="A330" s="9">
        <f t="shared" si="5"/>
        <v>325</v>
      </c>
      <c r="B330" s="9">
        <v>370</v>
      </c>
      <c r="C330" s="10" t="s">
        <v>750</v>
      </c>
      <c r="D330" s="11" t="s">
        <v>202</v>
      </c>
      <c r="E330" s="11" t="s">
        <v>751</v>
      </c>
      <c r="F330" s="9" t="s">
        <v>376</v>
      </c>
      <c r="G330" s="12">
        <v>835</v>
      </c>
      <c r="H330" s="13">
        <f>VLOOKUP(B330,'[1]Master File'!B330:XFD837,44,0)</f>
        <v>21823</v>
      </c>
    </row>
    <row r="331" spans="1:8" ht="20.100000000000001" customHeight="1">
      <c r="A331" s="9">
        <f t="shared" si="5"/>
        <v>326</v>
      </c>
      <c r="B331" s="9">
        <v>371</v>
      </c>
      <c r="C331" s="10" t="s">
        <v>752</v>
      </c>
      <c r="D331" s="11" t="s">
        <v>18</v>
      </c>
      <c r="E331" s="11" t="s">
        <v>753</v>
      </c>
      <c r="F331" s="9" t="s">
        <v>754</v>
      </c>
      <c r="G331" s="12">
        <v>426</v>
      </c>
      <c r="H331" s="13">
        <f>VLOOKUP(B331,'[1]Master File'!B331:XFD838,44,0)</f>
        <v>91318</v>
      </c>
    </row>
    <row r="332" spans="1:8" ht="20.100000000000001" customHeight="1">
      <c r="A332" s="9">
        <f t="shared" si="5"/>
        <v>327</v>
      </c>
      <c r="B332" s="9">
        <v>372</v>
      </c>
      <c r="C332" s="10" t="s">
        <v>755</v>
      </c>
      <c r="D332" s="11" t="s">
        <v>756</v>
      </c>
      <c r="E332" s="11" t="s">
        <v>757</v>
      </c>
      <c r="F332" s="9" t="s">
        <v>376</v>
      </c>
      <c r="G332" s="12">
        <v>835</v>
      </c>
      <c r="H332" s="13">
        <f>VLOOKUP(B332,'[1]Master File'!B332:XFD839,44,0)</f>
        <v>23680</v>
      </c>
    </row>
    <row r="333" spans="1:8" ht="20.100000000000001" customHeight="1">
      <c r="A333" s="9">
        <f t="shared" si="5"/>
        <v>328</v>
      </c>
      <c r="B333" s="9">
        <v>373</v>
      </c>
      <c r="C333" s="10" t="s">
        <v>758</v>
      </c>
      <c r="D333" s="11" t="s">
        <v>759</v>
      </c>
      <c r="E333" s="11" t="s">
        <v>760</v>
      </c>
      <c r="F333" s="9" t="s">
        <v>761</v>
      </c>
      <c r="G333" s="12">
        <v>104</v>
      </c>
      <c r="H333" s="13">
        <f>VLOOKUP(B333,'[1]Master File'!B333:XFD840,44,0)</f>
        <v>0</v>
      </c>
    </row>
    <row r="334" spans="1:8" ht="20.100000000000001" customHeight="1">
      <c r="A334" s="9">
        <f t="shared" si="5"/>
        <v>329</v>
      </c>
      <c r="B334" s="9">
        <v>374</v>
      </c>
      <c r="C334" s="10" t="s">
        <v>762</v>
      </c>
      <c r="D334" s="11" t="s">
        <v>763</v>
      </c>
      <c r="E334" s="11" t="s">
        <v>764</v>
      </c>
      <c r="F334" s="9" t="s">
        <v>765</v>
      </c>
      <c r="G334" s="12">
        <v>1594</v>
      </c>
      <c r="H334" s="13">
        <f>VLOOKUP(B334,'[1]Master File'!B334:XFD841,44,0)</f>
        <v>20783</v>
      </c>
    </row>
    <row r="335" spans="1:8" ht="20.100000000000001" customHeight="1">
      <c r="A335" s="9">
        <f t="shared" si="5"/>
        <v>330</v>
      </c>
      <c r="B335" s="9">
        <v>375</v>
      </c>
      <c r="C335" s="10" t="s">
        <v>766</v>
      </c>
      <c r="D335" s="11" t="s">
        <v>66</v>
      </c>
      <c r="E335" s="11" t="s">
        <v>767</v>
      </c>
      <c r="F335" s="9" t="s">
        <v>768</v>
      </c>
      <c r="G335" s="12">
        <v>1035</v>
      </c>
      <c r="H335" s="13">
        <f>VLOOKUP(B335,'[1]Master File'!B335:XFD842,44,0)</f>
        <v>24876</v>
      </c>
    </row>
    <row r="336" spans="1:8" ht="20.100000000000001" customHeight="1">
      <c r="A336" s="9">
        <f t="shared" si="5"/>
        <v>331</v>
      </c>
      <c r="B336" s="9">
        <v>376</v>
      </c>
      <c r="C336" s="10" t="s">
        <v>769</v>
      </c>
      <c r="D336" s="11" t="s">
        <v>123</v>
      </c>
      <c r="E336" s="11" t="s">
        <v>770</v>
      </c>
      <c r="F336" s="9" t="s">
        <v>16</v>
      </c>
      <c r="G336" s="12">
        <v>50</v>
      </c>
      <c r="H336" s="13">
        <f>VLOOKUP(B336,'[1]Master File'!B336:XFD843,44,0)</f>
        <v>19837</v>
      </c>
    </row>
    <row r="337" spans="1:8" ht="20.100000000000001" customHeight="1">
      <c r="A337" s="14">
        <f t="shared" si="5"/>
        <v>332</v>
      </c>
      <c r="B337" s="14">
        <v>377</v>
      </c>
      <c r="C337" s="15" t="s">
        <v>771</v>
      </c>
      <c r="D337" s="16" t="s">
        <v>28</v>
      </c>
      <c r="E337" s="16"/>
      <c r="F337" s="14" t="s">
        <v>188</v>
      </c>
      <c r="G337" s="18">
        <v>142</v>
      </c>
      <c r="H337" s="13">
        <f>VLOOKUP(B337,'[1]Master File'!B337:XFD844,44,0)</f>
        <v>0</v>
      </c>
    </row>
    <row r="338" spans="1:8" ht="20.100000000000001" customHeight="1">
      <c r="A338" s="9">
        <f t="shared" si="5"/>
        <v>333</v>
      </c>
      <c r="B338" s="9">
        <v>378</v>
      </c>
      <c r="C338" s="10" t="s">
        <v>772</v>
      </c>
      <c r="D338" s="11" t="s">
        <v>538</v>
      </c>
      <c r="E338" s="11">
        <v>1011679</v>
      </c>
      <c r="F338" s="9" t="s">
        <v>773</v>
      </c>
      <c r="G338" s="12">
        <v>266</v>
      </c>
      <c r="H338" s="13">
        <f>VLOOKUP(B338,'[1]Master File'!B338:XFD845,44,0)</f>
        <v>15606</v>
      </c>
    </row>
    <row r="339" spans="1:8" ht="20.100000000000001" customHeight="1">
      <c r="A339" s="14">
        <f t="shared" si="5"/>
        <v>334</v>
      </c>
      <c r="B339" s="14">
        <v>379</v>
      </c>
      <c r="C339" s="15" t="s">
        <v>774</v>
      </c>
      <c r="D339" s="16" t="s">
        <v>202</v>
      </c>
      <c r="E339" s="16"/>
      <c r="F339" s="14" t="s">
        <v>775</v>
      </c>
      <c r="G339" s="18">
        <v>942</v>
      </c>
      <c r="H339" s="13">
        <f>VLOOKUP(B339,'[1]Master File'!B339:XFD846,44,0)</f>
        <v>0</v>
      </c>
    </row>
    <row r="340" spans="1:8" ht="28.9" customHeight="1">
      <c r="A340" s="14">
        <f t="shared" si="5"/>
        <v>335</v>
      </c>
      <c r="B340" s="14">
        <v>380</v>
      </c>
      <c r="C340" s="15" t="s">
        <v>776</v>
      </c>
      <c r="D340" s="16" t="s">
        <v>198</v>
      </c>
      <c r="E340" s="16">
        <v>2200003069</v>
      </c>
      <c r="F340" s="14" t="s">
        <v>777</v>
      </c>
      <c r="G340" s="18">
        <v>741</v>
      </c>
      <c r="H340" s="13">
        <f>VLOOKUP(B340,'[1]Master File'!B340:XFD847,44,0)</f>
        <v>0</v>
      </c>
    </row>
    <row r="341" spans="1:8" ht="20.100000000000001" customHeight="1">
      <c r="A341" s="14">
        <f t="shared" si="5"/>
        <v>336</v>
      </c>
      <c r="B341" s="14">
        <v>381</v>
      </c>
      <c r="C341" s="15" t="s">
        <v>778</v>
      </c>
      <c r="D341" s="16" t="s">
        <v>28</v>
      </c>
      <c r="E341" s="16"/>
      <c r="F341" s="14" t="s">
        <v>509</v>
      </c>
      <c r="G341" s="16">
        <v>560</v>
      </c>
      <c r="H341" s="13">
        <f>VLOOKUP(B341,'[1]Master File'!B341:XFD848,44,0)</f>
        <v>0</v>
      </c>
    </row>
    <row r="342" spans="1:8" ht="20.100000000000001" customHeight="1">
      <c r="A342" s="9">
        <f t="shared" si="5"/>
        <v>337</v>
      </c>
      <c r="B342" s="9">
        <v>382</v>
      </c>
      <c r="C342" s="10" t="s">
        <v>779</v>
      </c>
      <c r="D342" s="11" t="s">
        <v>198</v>
      </c>
      <c r="E342" s="11" t="s">
        <v>780</v>
      </c>
      <c r="F342" s="9" t="s">
        <v>602</v>
      </c>
      <c r="G342" s="12">
        <v>56</v>
      </c>
      <c r="H342" s="13">
        <f>VLOOKUP(B342,'[1]Master File'!B342:XFD849,44,0)</f>
        <v>8277</v>
      </c>
    </row>
    <row r="343" spans="1:8" ht="20.100000000000001" customHeight="1">
      <c r="A343" s="9">
        <f t="shared" si="5"/>
        <v>338</v>
      </c>
      <c r="B343" s="9">
        <v>383</v>
      </c>
      <c r="C343" s="10" t="s">
        <v>781</v>
      </c>
      <c r="D343" s="11" t="s">
        <v>28</v>
      </c>
      <c r="E343" s="11" t="s">
        <v>782</v>
      </c>
      <c r="F343" s="9" t="s">
        <v>783</v>
      </c>
      <c r="G343" s="11">
        <v>1969</v>
      </c>
      <c r="H343" s="13">
        <f>VLOOKUP(B343,'[1]Master File'!B343:XFD850,44,0)</f>
        <v>10850</v>
      </c>
    </row>
    <row r="344" spans="1:8" ht="20.100000000000001" customHeight="1">
      <c r="A344" s="9">
        <f t="shared" si="5"/>
        <v>339</v>
      </c>
      <c r="B344" s="9">
        <v>384</v>
      </c>
      <c r="C344" s="10" t="s">
        <v>784</v>
      </c>
      <c r="D344" s="11" t="s">
        <v>785</v>
      </c>
      <c r="E344" s="11" t="s">
        <v>786</v>
      </c>
      <c r="F344" s="9" t="s">
        <v>787</v>
      </c>
      <c r="G344" s="12">
        <v>1027</v>
      </c>
      <c r="H344" s="13">
        <f>VLOOKUP(B344,'[1]Master File'!B344:XFD851,44,0)</f>
        <v>90868</v>
      </c>
    </row>
    <row r="345" spans="1:8" ht="18" customHeight="1">
      <c r="A345" s="14">
        <f>A344+1</f>
        <v>340</v>
      </c>
      <c r="B345" s="14">
        <v>387</v>
      </c>
      <c r="C345" s="15" t="s">
        <v>788</v>
      </c>
      <c r="D345" s="16" t="s">
        <v>789</v>
      </c>
      <c r="E345" s="16"/>
      <c r="F345" s="14" t="s">
        <v>147</v>
      </c>
      <c r="G345" s="18">
        <v>144</v>
      </c>
      <c r="H345" s="13">
        <f>VLOOKUP(B345,'[1]Master File'!B345:XFD852,44,0)</f>
        <v>0</v>
      </c>
    </row>
    <row r="346" spans="1:8" ht="20.100000000000001" customHeight="1">
      <c r="A346" s="9">
        <f t="shared" si="5"/>
        <v>341</v>
      </c>
      <c r="B346" s="9">
        <v>388</v>
      </c>
      <c r="C346" s="10" t="s">
        <v>790</v>
      </c>
      <c r="D346" s="11" t="s">
        <v>791</v>
      </c>
      <c r="E346" s="11" t="s">
        <v>792</v>
      </c>
      <c r="F346" s="9" t="s">
        <v>376</v>
      </c>
      <c r="G346" s="12">
        <v>835</v>
      </c>
      <c r="H346" s="13">
        <f>VLOOKUP(B346,'[1]Master File'!B346:XFD853,44,0)</f>
        <v>0</v>
      </c>
    </row>
    <row r="347" spans="1:8" ht="20.100000000000001" customHeight="1">
      <c r="A347" s="9">
        <f t="shared" si="5"/>
        <v>342</v>
      </c>
      <c r="B347" s="9">
        <v>389</v>
      </c>
      <c r="C347" s="10" t="s">
        <v>793</v>
      </c>
      <c r="D347" s="11" t="s">
        <v>310</v>
      </c>
      <c r="E347" s="11">
        <v>112016</v>
      </c>
      <c r="F347" s="9" t="s">
        <v>794</v>
      </c>
      <c r="G347" s="12">
        <v>177</v>
      </c>
      <c r="H347" s="13">
        <f>VLOOKUP(B347,'[1]Master File'!B347:XFD854,44,0)</f>
        <v>0</v>
      </c>
    </row>
    <row r="348" spans="1:8" ht="20.100000000000001" customHeight="1">
      <c r="A348" s="9">
        <f t="shared" si="5"/>
        <v>343</v>
      </c>
      <c r="B348" s="9">
        <v>390</v>
      </c>
      <c r="C348" s="10" t="s">
        <v>795</v>
      </c>
      <c r="D348" s="11" t="s">
        <v>202</v>
      </c>
      <c r="E348" s="24">
        <v>4159950119</v>
      </c>
      <c r="F348" s="57" t="s">
        <v>796</v>
      </c>
      <c r="G348" s="58">
        <v>715</v>
      </c>
      <c r="H348" s="13">
        <f>VLOOKUP(B348,'[1]Master File'!B348:XFD855,44,0)</f>
        <v>21377</v>
      </c>
    </row>
    <row r="349" spans="1:8" ht="25.15" customHeight="1">
      <c r="A349" s="9">
        <v>344</v>
      </c>
      <c r="B349" s="9">
        <v>393</v>
      </c>
      <c r="C349" s="10" t="s">
        <v>797</v>
      </c>
      <c r="D349" s="11" t="s">
        <v>18</v>
      </c>
      <c r="E349" s="11" t="s">
        <v>798</v>
      </c>
      <c r="F349" s="9" t="s">
        <v>799</v>
      </c>
      <c r="G349" s="11">
        <v>150</v>
      </c>
      <c r="H349" s="13">
        <f>VLOOKUP(B349,'[1]Master File'!B349:XFD856,44,0)</f>
        <v>64057</v>
      </c>
    </row>
    <row r="350" spans="1:8" ht="20.100000000000001" customHeight="1">
      <c r="A350" s="14">
        <f>A349+1</f>
        <v>345</v>
      </c>
      <c r="B350" s="14">
        <v>394</v>
      </c>
      <c r="C350" s="15" t="s">
        <v>800</v>
      </c>
      <c r="D350" s="16" t="s">
        <v>205</v>
      </c>
      <c r="E350" s="16" t="s">
        <v>801</v>
      </c>
      <c r="F350" s="14" t="s">
        <v>802</v>
      </c>
      <c r="G350" s="18">
        <v>332</v>
      </c>
      <c r="H350" s="13">
        <f>VLOOKUP(B350,'[1]Master File'!B350:XFD857,44,0)</f>
        <v>0</v>
      </c>
    </row>
    <row r="351" spans="1:8" ht="20.100000000000001" customHeight="1">
      <c r="A351" s="14">
        <f t="shared" si="5"/>
        <v>346</v>
      </c>
      <c r="B351" s="14">
        <v>395</v>
      </c>
      <c r="C351" s="15" t="s">
        <v>803</v>
      </c>
      <c r="D351" s="16" t="s">
        <v>804</v>
      </c>
      <c r="E351" s="16">
        <v>169948</v>
      </c>
      <c r="F351" s="14" t="s">
        <v>16</v>
      </c>
      <c r="G351" s="18">
        <v>50</v>
      </c>
      <c r="H351" s="13">
        <f>VLOOKUP(B351,'[1]Master File'!B351:XFD858,44,0)</f>
        <v>0</v>
      </c>
    </row>
    <row r="352" spans="1:8" ht="20.100000000000001" customHeight="1">
      <c r="A352" s="9">
        <f t="shared" si="5"/>
        <v>347</v>
      </c>
      <c r="B352" s="9">
        <v>396</v>
      </c>
      <c r="C352" s="10" t="s">
        <v>805</v>
      </c>
      <c r="D352" s="11" t="s">
        <v>25</v>
      </c>
      <c r="E352" s="11" t="s">
        <v>806</v>
      </c>
      <c r="F352" s="9" t="s">
        <v>807</v>
      </c>
      <c r="G352" s="12">
        <v>2031</v>
      </c>
      <c r="H352" s="13">
        <f>VLOOKUP(B352,'[1]Master File'!B352:XFD859,44,0)</f>
        <v>30234</v>
      </c>
    </row>
    <row r="353" spans="1:8" ht="20.100000000000001" customHeight="1">
      <c r="A353" s="9">
        <f t="shared" si="5"/>
        <v>348</v>
      </c>
      <c r="B353" s="9">
        <v>397</v>
      </c>
      <c r="C353" s="10" t="s">
        <v>808</v>
      </c>
      <c r="D353" s="11" t="s">
        <v>198</v>
      </c>
      <c r="E353" s="11" t="s">
        <v>809</v>
      </c>
      <c r="F353" s="9" t="s">
        <v>810</v>
      </c>
      <c r="G353" s="12">
        <v>1717</v>
      </c>
      <c r="H353" s="13">
        <f>VLOOKUP(B353,'[1]Master File'!B353:XFD860,44,0)</f>
        <v>6557</v>
      </c>
    </row>
    <row r="354" spans="1:8" ht="20.100000000000001" customHeight="1">
      <c r="A354" s="9">
        <f t="shared" si="5"/>
        <v>349</v>
      </c>
      <c r="B354" s="9">
        <v>398</v>
      </c>
      <c r="C354" s="10" t="s">
        <v>811</v>
      </c>
      <c r="D354" s="11" t="s">
        <v>18</v>
      </c>
      <c r="E354" s="11" t="s">
        <v>812</v>
      </c>
      <c r="F354" s="9" t="s">
        <v>214</v>
      </c>
      <c r="G354" s="12">
        <v>118</v>
      </c>
      <c r="H354" s="13">
        <f>VLOOKUP(B354,'[1]Master File'!B354:XFD861,44,0)</f>
        <v>48715</v>
      </c>
    </row>
    <row r="355" spans="1:8" ht="20.100000000000001" customHeight="1">
      <c r="A355" s="9">
        <f t="shared" si="5"/>
        <v>350</v>
      </c>
      <c r="B355" s="9">
        <v>399</v>
      </c>
      <c r="C355" s="10" t="s">
        <v>813</v>
      </c>
      <c r="D355" s="11" t="s">
        <v>12</v>
      </c>
      <c r="E355" s="11" t="s">
        <v>814</v>
      </c>
      <c r="F355" s="9" t="s">
        <v>815</v>
      </c>
      <c r="G355" s="12">
        <v>222</v>
      </c>
      <c r="H355" s="13">
        <f>VLOOKUP(B355,'[1]Master File'!B355:XFD862,44,0)</f>
        <v>27949</v>
      </c>
    </row>
    <row r="356" spans="1:8" ht="20.100000000000001" customHeight="1">
      <c r="A356" s="9">
        <f t="shared" si="5"/>
        <v>351</v>
      </c>
      <c r="B356" s="9">
        <v>400</v>
      </c>
      <c r="C356" s="10" t="s">
        <v>816</v>
      </c>
      <c r="D356" s="11" t="s">
        <v>198</v>
      </c>
      <c r="E356" s="11" t="s">
        <v>817</v>
      </c>
      <c r="F356" s="9" t="s">
        <v>818</v>
      </c>
      <c r="G356" s="11">
        <v>682</v>
      </c>
      <c r="H356" s="13">
        <f>VLOOKUP(B356,'[1]Master File'!B356:XFD863,44,0)</f>
        <v>0</v>
      </c>
    </row>
    <row r="357" spans="1:8" ht="20.100000000000001" customHeight="1">
      <c r="A357" s="9">
        <f t="shared" si="5"/>
        <v>352</v>
      </c>
      <c r="B357" s="9">
        <v>401</v>
      </c>
      <c r="C357" s="10" t="s">
        <v>819</v>
      </c>
      <c r="D357" s="11" t="s">
        <v>113</v>
      </c>
      <c r="E357" s="11" t="s">
        <v>820</v>
      </c>
      <c r="F357" s="9" t="s">
        <v>376</v>
      </c>
      <c r="G357" s="12">
        <v>835</v>
      </c>
      <c r="H357" s="13">
        <f>VLOOKUP(B357,'[1]Master File'!B357:XFD864,44,0)</f>
        <v>99322</v>
      </c>
    </row>
    <row r="358" spans="1:8" ht="20.100000000000001" customHeight="1">
      <c r="A358" s="9">
        <f t="shared" si="5"/>
        <v>353</v>
      </c>
      <c r="B358" s="9">
        <v>402</v>
      </c>
      <c r="C358" s="10" t="s">
        <v>821</v>
      </c>
      <c r="D358" s="11" t="s">
        <v>763</v>
      </c>
      <c r="E358" s="11" t="s">
        <v>822</v>
      </c>
      <c r="F358" s="9" t="s">
        <v>602</v>
      </c>
      <c r="G358" s="12">
        <v>56</v>
      </c>
      <c r="H358" s="13">
        <f>VLOOKUP(B358,'[1]Master File'!B358:XFD865,44,0)</f>
        <v>24425</v>
      </c>
    </row>
    <row r="359" spans="1:8" ht="20.100000000000001" customHeight="1">
      <c r="A359" s="9">
        <f t="shared" si="5"/>
        <v>354</v>
      </c>
      <c r="B359" s="9">
        <v>403</v>
      </c>
      <c r="C359" s="10" t="s">
        <v>823</v>
      </c>
      <c r="D359" s="11" t="s">
        <v>824</v>
      </c>
      <c r="E359" s="11">
        <v>56075604</v>
      </c>
      <c r="F359" s="9" t="s">
        <v>509</v>
      </c>
      <c r="G359" s="12">
        <v>560</v>
      </c>
      <c r="H359" s="13">
        <f>VLOOKUP(B359,'[1]Master File'!B359:XFD866,44,0)</f>
        <v>25904</v>
      </c>
    </row>
    <row r="360" spans="1:8" ht="20.100000000000001" customHeight="1">
      <c r="A360" s="9">
        <f t="shared" si="5"/>
        <v>355</v>
      </c>
      <c r="B360" s="9">
        <v>404</v>
      </c>
      <c r="C360" s="10" t="s">
        <v>825</v>
      </c>
      <c r="D360" s="11" t="s">
        <v>759</v>
      </c>
      <c r="E360" s="59">
        <v>3085804865</v>
      </c>
      <c r="F360" s="9" t="s">
        <v>826</v>
      </c>
      <c r="G360" s="12">
        <v>1308</v>
      </c>
      <c r="H360" s="13">
        <f>VLOOKUP(B360,'[1]Master File'!B360:XFD867,44,0)</f>
        <v>0</v>
      </c>
    </row>
    <row r="361" spans="1:8" ht="20.100000000000001" customHeight="1">
      <c r="A361" s="9">
        <f t="shared" si="5"/>
        <v>356</v>
      </c>
      <c r="B361" s="9">
        <v>405</v>
      </c>
      <c r="C361" s="10" t="s">
        <v>827</v>
      </c>
      <c r="D361" s="11" t="s">
        <v>828</v>
      </c>
      <c r="E361" s="11">
        <v>4172337463</v>
      </c>
      <c r="F361" s="9" t="s">
        <v>829</v>
      </c>
      <c r="G361" s="12">
        <v>1429</v>
      </c>
      <c r="H361" s="13">
        <f>VLOOKUP(B361,'[1]Master File'!B361:XFD868,44,0)</f>
        <v>17219</v>
      </c>
    </row>
    <row r="362" spans="1:8" ht="20.100000000000001" customHeight="1">
      <c r="A362" s="9">
        <f t="shared" si="5"/>
        <v>357</v>
      </c>
      <c r="B362" s="9">
        <v>406</v>
      </c>
      <c r="C362" s="10" t="s">
        <v>830</v>
      </c>
      <c r="D362" s="11" t="s">
        <v>198</v>
      </c>
      <c r="E362" s="11" t="s">
        <v>831</v>
      </c>
      <c r="F362" s="9" t="s">
        <v>794</v>
      </c>
      <c r="G362" s="12">
        <v>177</v>
      </c>
      <c r="H362" s="13">
        <f>VLOOKUP(B362,'[1]Master File'!B362:XFD869,44,0)</f>
        <v>7221</v>
      </c>
    </row>
    <row r="363" spans="1:8" ht="20.100000000000001" customHeight="1">
      <c r="A363" s="9">
        <f t="shared" si="5"/>
        <v>358</v>
      </c>
      <c r="B363" s="9">
        <v>407</v>
      </c>
      <c r="C363" s="10" t="s">
        <v>832</v>
      </c>
      <c r="D363" s="11" t="s">
        <v>195</v>
      </c>
      <c r="E363" s="11" t="s">
        <v>833</v>
      </c>
      <c r="F363" s="9" t="s">
        <v>376</v>
      </c>
      <c r="G363" s="12">
        <v>835</v>
      </c>
      <c r="H363" s="13">
        <f>VLOOKUP(B363,'[1]Master File'!B363:XFD870,44,0)</f>
        <v>16861</v>
      </c>
    </row>
    <row r="364" spans="1:8" ht="20.100000000000001" customHeight="1">
      <c r="A364" s="9">
        <f t="shared" si="5"/>
        <v>359</v>
      </c>
      <c r="B364" s="9">
        <v>408</v>
      </c>
      <c r="C364" s="10" t="s">
        <v>834</v>
      </c>
      <c r="D364" s="11" t="s">
        <v>763</v>
      </c>
      <c r="E364" s="11">
        <v>4150289771</v>
      </c>
      <c r="F364" s="9" t="s">
        <v>835</v>
      </c>
      <c r="G364" s="12">
        <v>470</v>
      </c>
      <c r="H364" s="13">
        <f>VLOOKUP(B364,'[1]Master File'!B364:XFD871,44,0)</f>
        <v>19340</v>
      </c>
    </row>
    <row r="365" spans="1:8" ht="20.100000000000001" customHeight="1">
      <c r="A365" s="9">
        <f t="shared" si="5"/>
        <v>360</v>
      </c>
      <c r="B365" s="9">
        <v>409</v>
      </c>
      <c r="C365" s="10" t="s">
        <v>836</v>
      </c>
      <c r="D365" s="11" t="s">
        <v>228</v>
      </c>
      <c r="E365" s="11">
        <v>3037137935</v>
      </c>
      <c r="F365" s="9" t="s">
        <v>837</v>
      </c>
      <c r="G365" s="12">
        <v>1791</v>
      </c>
      <c r="H365" s="13">
        <f>VLOOKUP(B365,'[1]Master File'!B365:XFD872,44,0)</f>
        <v>59996</v>
      </c>
    </row>
    <row r="366" spans="1:8" ht="20.100000000000001" customHeight="1">
      <c r="A366" s="9">
        <f t="shared" si="5"/>
        <v>361</v>
      </c>
      <c r="B366" s="9">
        <v>410</v>
      </c>
      <c r="C366" s="10" t="s">
        <v>838</v>
      </c>
      <c r="D366" s="11" t="s">
        <v>496</v>
      </c>
      <c r="E366" s="11">
        <v>237283</v>
      </c>
      <c r="F366" s="9" t="s">
        <v>71</v>
      </c>
      <c r="G366" s="12">
        <v>1086</v>
      </c>
      <c r="H366" s="13">
        <f>VLOOKUP(B366,'[1]Master File'!B366:XFD873,44,0)</f>
        <v>0</v>
      </c>
    </row>
    <row r="367" spans="1:8" ht="20.100000000000001" customHeight="1">
      <c r="A367" s="9">
        <f t="shared" si="5"/>
        <v>362</v>
      </c>
      <c r="B367" s="9">
        <v>411</v>
      </c>
      <c r="C367" s="10" t="s">
        <v>839</v>
      </c>
      <c r="D367" s="11" t="s">
        <v>18</v>
      </c>
      <c r="E367" s="11" t="s">
        <v>840</v>
      </c>
      <c r="F367" s="9" t="s">
        <v>214</v>
      </c>
      <c r="G367" s="12">
        <v>118</v>
      </c>
      <c r="H367" s="13">
        <f>VLOOKUP(B367,'[1]Master File'!B367:XFD874,44,0)</f>
        <v>52694</v>
      </c>
    </row>
    <row r="368" spans="1:8" ht="20.100000000000001" customHeight="1">
      <c r="A368" s="9">
        <f t="shared" si="5"/>
        <v>363</v>
      </c>
      <c r="B368" s="9">
        <v>412</v>
      </c>
      <c r="C368" s="10" t="s">
        <v>841</v>
      </c>
      <c r="D368" s="11" t="s">
        <v>18</v>
      </c>
      <c r="E368" s="11" t="s">
        <v>842</v>
      </c>
      <c r="F368" s="9" t="s">
        <v>376</v>
      </c>
      <c r="G368" s="12">
        <v>835</v>
      </c>
      <c r="H368" s="13">
        <f>VLOOKUP(B368,'[1]Master File'!B368:XFD875,44,0)</f>
        <v>0</v>
      </c>
    </row>
    <row r="369" spans="1:8" ht="20.100000000000001" customHeight="1">
      <c r="A369" s="9">
        <f t="shared" si="5"/>
        <v>364</v>
      </c>
      <c r="B369" s="9">
        <v>413</v>
      </c>
      <c r="C369" s="10" t="s">
        <v>843</v>
      </c>
      <c r="D369" s="11" t="s">
        <v>844</v>
      </c>
      <c r="E369" s="11">
        <v>3105263633</v>
      </c>
      <c r="F369" s="9" t="s">
        <v>845</v>
      </c>
      <c r="G369" s="12">
        <v>50</v>
      </c>
      <c r="H369" s="13">
        <f>VLOOKUP(B369,'[1]Master File'!B369:XFD876,44,0)</f>
        <v>6860</v>
      </c>
    </row>
    <row r="370" spans="1:8" ht="20.100000000000001" customHeight="1">
      <c r="A370" s="9">
        <f>A369</f>
        <v>364</v>
      </c>
      <c r="B370" s="9" t="s">
        <v>846</v>
      </c>
      <c r="C370" s="10" t="s">
        <v>847</v>
      </c>
      <c r="D370" s="11" t="s">
        <v>844</v>
      </c>
      <c r="E370" s="46">
        <v>4118000641</v>
      </c>
      <c r="F370" s="60" t="s">
        <v>848</v>
      </c>
      <c r="G370" s="61">
        <v>266</v>
      </c>
      <c r="H370" s="13">
        <f>VLOOKUP(B370,'[1]Master File'!B370:XFD877,44,0)</f>
        <v>6860</v>
      </c>
    </row>
    <row r="371" spans="1:8" ht="20.100000000000001" customHeight="1">
      <c r="A371" s="9">
        <f>A369</f>
        <v>364</v>
      </c>
      <c r="B371" s="9" t="s">
        <v>849</v>
      </c>
      <c r="C371" s="10" t="s">
        <v>850</v>
      </c>
      <c r="D371" s="11" t="s">
        <v>844</v>
      </c>
      <c r="E371" s="46">
        <v>4118000632</v>
      </c>
      <c r="F371" s="60" t="s">
        <v>848</v>
      </c>
      <c r="G371" s="61">
        <v>266</v>
      </c>
      <c r="H371" s="13">
        <f>VLOOKUP(B371,'[1]Master File'!B371:XFD878,44,0)</f>
        <v>6860</v>
      </c>
    </row>
    <row r="372" spans="1:8" ht="20.100000000000001" customHeight="1">
      <c r="A372" s="9">
        <f t="shared" si="5"/>
        <v>365</v>
      </c>
      <c r="B372" s="9">
        <v>414</v>
      </c>
      <c r="C372" s="10" t="s">
        <v>851</v>
      </c>
      <c r="D372" s="11" t="s">
        <v>155</v>
      </c>
      <c r="E372" s="11" t="s">
        <v>852</v>
      </c>
      <c r="F372" s="9" t="s">
        <v>376</v>
      </c>
      <c r="G372" s="12">
        <v>835</v>
      </c>
      <c r="H372" s="13">
        <f>VLOOKUP(B372,'[1]Master File'!B372:XFD879,44,0)</f>
        <v>11793</v>
      </c>
    </row>
    <row r="373" spans="1:8" ht="20.100000000000001" customHeight="1">
      <c r="A373" s="9">
        <f t="shared" si="5"/>
        <v>366</v>
      </c>
      <c r="B373" s="9">
        <v>415</v>
      </c>
      <c r="C373" s="10" t="s">
        <v>853</v>
      </c>
      <c r="D373" s="11" t="s">
        <v>285</v>
      </c>
      <c r="E373" s="11">
        <v>3311044340</v>
      </c>
      <c r="F373" s="9" t="s">
        <v>854</v>
      </c>
      <c r="G373" s="12">
        <v>1023</v>
      </c>
      <c r="H373" s="13">
        <f>VLOOKUP(B373,'[1]Master File'!B373:XFD880,44,0)</f>
        <v>32445</v>
      </c>
    </row>
    <row r="374" spans="1:8" ht="20.100000000000001" customHeight="1">
      <c r="A374" s="20">
        <f t="shared" si="5"/>
        <v>367</v>
      </c>
      <c r="B374" s="20">
        <v>416</v>
      </c>
      <c r="C374" s="21" t="s">
        <v>855</v>
      </c>
      <c r="D374" s="22" t="s">
        <v>515</v>
      </c>
      <c r="E374" s="22" t="s">
        <v>856</v>
      </c>
      <c r="F374" s="20" t="s">
        <v>857</v>
      </c>
      <c r="G374" s="23">
        <v>324</v>
      </c>
      <c r="H374" s="13">
        <f>VLOOKUP(B374,'[1]Master File'!B374:XFD881,44,0)</f>
        <v>0</v>
      </c>
    </row>
    <row r="375" spans="1:8" ht="20.100000000000001" customHeight="1">
      <c r="A375" s="9">
        <f t="shared" si="5"/>
        <v>368</v>
      </c>
      <c r="B375" s="9">
        <v>417</v>
      </c>
      <c r="C375" s="10" t="s">
        <v>858</v>
      </c>
      <c r="D375" s="11" t="s">
        <v>18</v>
      </c>
      <c r="E375" s="11" t="s">
        <v>859</v>
      </c>
      <c r="F375" s="9" t="s">
        <v>860</v>
      </c>
      <c r="G375" s="12">
        <v>1057</v>
      </c>
      <c r="H375" s="13">
        <f>VLOOKUP(B375,'[1]Master File'!B375:XFD882,44,0)</f>
        <v>53144</v>
      </c>
    </row>
    <row r="376" spans="1:8" ht="20.100000000000001" customHeight="1">
      <c r="A376" s="9">
        <f t="shared" si="5"/>
        <v>369</v>
      </c>
      <c r="B376" s="9">
        <v>418</v>
      </c>
      <c r="C376" s="10" t="s">
        <v>861</v>
      </c>
      <c r="D376" s="11" t="s">
        <v>38</v>
      </c>
      <c r="E376" s="11" t="s">
        <v>862</v>
      </c>
      <c r="F376" s="9" t="s">
        <v>857</v>
      </c>
      <c r="G376" s="12">
        <v>324</v>
      </c>
      <c r="H376" s="13">
        <f>VLOOKUP(B376,'[1]Master File'!B376:XFD883,44,0)</f>
        <v>59937</v>
      </c>
    </row>
    <row r="377" spans="1:8" ht="20.100000000000001" customHeight="1">
      <c r="A377" s="9">
        <f t="shared" si="5"/>
        <v>370</v>
      </c>
      <c r="B377" s="9">
        <v>419</v>
      </c>
      <c r="C377" s="10" t="s">
        <v>863</v>
      </c>
      <c r="D377" s="11" t="s">
        <v>129</v>
      </c>
      <c r="E377" s="11">
        <v>4136881648</v>
      </c>
      <c r="F377" s="9" t="s">
        <v>509</v>
      </c>
      <c r="G377" s="12">
        <v>560</v>
      </c>
      <c r="H377" s="13">
        <f>VLOOKUP(B377,'[1]Master File'!B377:XFD884,44,0)</f>
        <v>22829</v>
      </c>
    </row>
    <row r="378" spans="1:8" ht="20.100000000000001" customHeight="1">
      <c r="A378" s="9">
        <f t="shared" si="5"/>
        <v>371</v>
      </c>
      <c r="B378" s="9">
        <v>420</v>
      </c>
      <c r="C378" s="10" t="s">
        <v>864</v>
      </c>
      <c r="D378" s="11" t="s">
        <v>129</v>
      </c>
      <c r="E378" s="11">
        <v>3099702823</v>
      </c>
      <c r="F378" s="9" t="s">
        <v>509</v>
      </c>
      <c r="G378" s="12">
        <v>560</v>
      </c>
      <c r="H378" s="13">
        <f>VLOOKUP(B378,'[1]Master File'!B378:XFD885,44,0)</f>
        <v>33168</v>
      </c>
    </row>
    <row r="379" spans="1:8" ht="25.15" customHeight="1">
      <c r="A379" s="9">
        <f t="shared" si="5"/>
        <v>372</v>
      </c>
      <c r="B379" s="19">
        <v>421</v>
      </c>
      <c r="C379" s="45" t="s">
        <v>865</v>
      </c>
      <c r="D379" s="43" t="s">
        <v>164</v>
      </c>
      <c r="E379" s="24">
        <v>3107428452</v>
      </c>
      <c r="F379" s="19" t="s">
        <v>866</v>
      </c>
      <c r="G379" s="44">
        <v>42</v>
      </c>
      <c r="H379" s="13">
        <f>VLOOKUP(B379,'[1]Master File'!B379:XFD886,44,0)</f>
        <v>20577</v>
      </c>
    </row>
    <row r="380" spans="1:8" ht="20.100000000000001" customHeight="1">
      <c r="A380" s="9">
        <f t="shared" si="5"/>
        <v>373</v>
      </c>
      <c r="B380" s="9">
        <v>422</v>
      </c>
      <c r="C380" s="10" t="s">
        <v>867</v>
      </c>
      <c r="D380" s="11" t="s">
        <v>28</v>
      </c>
      <c r="E380" s="11" t="s">
        <v>868</v>
      </c>
      <c r="F380" s="9" t="s">
        <v>214</v>
      </c>
      <c r="G380" s="12">
        <v>118</v>
      </c>
      <c r="H380" s="13">
        <f>VLOOKUP(B380,'[1]Master File'!B380:XFD887,44,0)</f>
        <v>8839</v>
      </c>
    </row>
    <row r="381" spans="1:8" ht="20.100000000000001" customHeight="1">
      <c r="A381" s="9">
        <f t="shared" si="5"/>
        <v>374</v>
      </c>
      <c r="B381" s="9">
        <v>423</v>
      </c>
      <c r="C381" s="10" t="s">
        <v>869</v>
      </c>
      <c r="D381" s="11" t="s">
        <v>198</v>
      </c>
      <c r="E381" s="11" t="s">
        <v>870</v>
      </c>
      <c r="F381" s="9" t="s">
        <v>765</v>
      </c>
      <c r="G381" s="12">
        <v>1594</v>
      </c>
      <c r="H381" s="13">
        <f>VLOOKUP(B381,'[1]Master File'!B381:XFD888,44,0)</f>
        <v>11793</v>
      </c>
    </row>
    <row r="382" spans="1:8" ht="20.100000000000001" customHeight="1">
      <c r="A382" s="9">
        <f t="shared" si="5"/>
        <v>375</v>
      </c>
      <c r="B382" s="9">
        <v>424</v>
      </c>
      <c r="C382" s="10" t="s">
        <v>871</v>
      </c>
      <c r="D382" s="11" t="s">
        <v>202</v>
      </c>
      <c r="E382" s="11" t="s">
        <v>872</v>
      </c>
      <c r="F382" s="9" t="s">
        <v>376</v>
      </c>
      <c r="G382" s="12">
        <v>835</v>
      </c>
      <c r="H382" s="13">
        <f>VLOOKUP(B382,'[1]Master File'!B382:XFD889,44,0)</f>
        <v>20784</v>
      </c>
    </row>
    <row r="383" spans="1:8" ht="20.100000000000001" customHeight="1">
      <c r="A383" s="9">
        <f t="shared" si="5"/>
        <v>376</v>
      </c>
      <c r="B383" s="9">
        <v>425</v>
      </c>
      <c r="C383" s="10" t="s">
        <v>873</v>
      </c>
      <c r="D383" s="11" t="s">
        <v>384</v>
      </c>
      <c r="E383" s="11" t="s">
        <v>874</v>
      </c>
      <c r="F383" s="9" t="s">
        <v>376</v>
      </c>
      <c r="G383" s="12">
        <v>835</v>
      </c>
      <c r="H383" s="13">
        <f>VLOOKUP(B383,'[1]Master File'!B383:XFD890,44,0)</f>
        <v>70259</v>
      </c>
    </row>
    <row r="384" spans="1:8" ht="20.100000000000001" customHeight="1">
      <c r="A384" s="9">
        <f t="shared" si="5"/>
        <v>377</v>
      </c>
      <c r="B384" s="9">
        <v>426</v>
      </c>
      <c r="C384" s="10" t="s">
        <v>875</v>
      </c>
      <c r="D384" s="11" t="s">
        <v>876</v>
      </c>
      <c r="E384" s="11" t="s">
        <v>877</v>
      </c>
      <c r="F384" s="9" t="s">
        <v>602</v>
      </c>
      <c r="G384" s="12">
        <v>56</v>
      </c>
      <c r="H384" s="13">
        <f>VLOOKUP(B384,'[1]Master File'!B384:XFD891,44,0)</f>
        <v>10077</v>
      </c>
    </row>
    <row r="385" spans="1:8" ht="20.100000000000001" customHeight="1">
      <c r="A385" s="9">
        <f t="shared" si="5"/>
        <v>378</v>
      </c>
      <c r="B385" s="9">
        <v>427</v>
      </c>
      <c r="C385" s="10" t="s">
        <v>878</v>
      </c>
      <c r="D385" s="11" t="s">
        <v>413</v>
      </c>
      <c r="E385" s="11" t="s">
        <v>879</v>
      </c>
      <c r="F385" s="9" t="s">
        <v>376</v>
      </c>
      <c r="G385" s="12">
        <v>835</v>
      </c>
      <c r="H385" s="13">
        <f>VLOOKUP(B385,'[1]Master File'!B385:XFD892,44,0)</f>
        <v>51232</v>
      </c>
    </row>
    <row r="386" spans="1:8" ht="20.100000000000001" customHeight="1">
      <c r="A386" s="9">
        <f t="shared" si="5"/>
        <v>379</v>
      </c>
      <c r="B386" s="9">
        <v>428</v>
      </c>
      <c r="C386" s="10" t="s">
        <v>880</v>
      </c>
      <c r="D386" s="11" t="s">
        <v>881</v>
      </c>
      <c r="E386" s="11" t="s">
        <v>882</v>
      </c>
      <c r="F386" s="9" t="s">
        <v>16</v>
      </c>
      <c r="G386" s="12">
        <v>50</v>
      </c>
      <c r="H386" s="13">
        <f>VLOOKUP(B386,'[1]Master File'!B386:XFD893,44,0)</f>
        <v>51219</v>
      </c>
    </row>
    <row r="387" spans="1:8" ht="20.100000000000001" customHeight="1">
      <c r="A387" s="9">
        <f t="shared" si="5"/>
        <v>380</v>
      </c>
      <c r="B387" s="9">
        <v>429</v>
      </c>
      <c r="C387" s="10" t="s">
        <v>883</v>
      </c>
      <c r="D387" s="11" t="s">
        <v>123</v>
      </c>
      <c r="E387" s="11" t="s">
        <v>884</v>
      </c>
      <c r="F387" s="9" t="s">
        <v>16</v>
      </c>
      <c r="G387" s="12">
        <v>50</v>
      </c>
      <c r="H387" s="13">
        <f>VLOOKUP(B387,'[1]Master File'!B387:XFD894,44,0)</f>
        <v>22384</v>
      </c>
    </row>
    <row r="388" spans="1:8" ht="20.100000000000001" customHeight="1">
      <c r="A388" s="9">
        <f t="shared" si="5"/>
        <v>381</v>
      </c>
      <c r="B388" s="9">
        <v>430</v>
      </c>
      <c r="C388" s="10" t="s">
        <v>885</v>
      </c>
      <c r="D388" s="11" t="s">
        <v>653</v>
      </c>
      <c r="E388" s="11" t="s">
        <v>886</v>
      </c>
      <c r="F388" s="9" t="s">
        <v>602</v>
      </c>
      <c r="G388" s="12">
        <v>56</v>
      </c>
      <c r="H388" s="13">
        <f>VLOOKUP(B388,'[1]Master File'!B388:XFD895,44,0)</f>
        <v>25782</v>
      </c>
    </row>
    <row r="389" spans="1:8" ht="20.100000000000001" customHeight="1">
      <c r="A389" s="9">
        <f t="shared" si="5"/>
        <v>382</v>
      </c>
      <c r="B389" s="9">
        <v>431</v>
      </c>
      <c r="C389" s="10" t="s">
        <v>887</v>
      </c>
      <c r="D389" s="11" t="s">
        <v>18</v>
      </c>
      <c r="E389" s="11" t="s">
        <v>888</v>
      </c>
      <c r="F389" s="9" t="s">
        <v>602</v>
      </c>
      <c r="G389" s="12">
        <v>56</v>
      </c>
      <c r="H389" s="13">
        <f>VLOOKUP(B389,'[1]Master File'!B389:XFD896,44,0)</f>
        <v>62731</v>
      </c>
    </row>
    <row r="390" spans="1:8" ht="20.100000000000001" customHeight="1">
      <c r="A390" s="9">
        <f t="shared" si="5"/>
        <v>383</v>
      </c>
      <c r="B390" s="9">
        <v>432</v>
      </c>
      <c r="C390" s="10" t="s">
        <v>889</v>
      </c>
      <c r="D390" s="11" t="s">
        <v>890</v>
      </c>
      <c r="E390" s="11" t="s">
        <v>891</v>
      </c>
      <c r="F390" s="9" t="s">
        <v>602</v>
      </c>
      <c r="G390" s="12">
        <v>56</v>
      </c>
      <c r="H390" s="13">
        <f>VLOOKUP(B390,'[1]Master File'!B390:XFD897,44,0)</f>
        <v>14072</v>
      </c>
    </row>
    <row r="391" spans="1:8" ht="20.100000000000001" customHeight="1">
      <c r="A391" s="9">
        <f t="shared" ref="A391:A454" si="6">A390+1</f>
        <v>384</v>
      </c>
      <c r="B391" s="9">
        <v>433</v>
      </c>
      <c r="C391" s="10" t="s">
        <v>892</v>
      </c>
      <c r="D391" s="11" t="s">
        <v>893</v>
      </c>
      <c r="E391" s="11" t="s">
        <v>894</v>
      </c>
      <c r="F391" s="9" t="s">
        <v>376</v>
      </c>
      <c r="G391" s="12">
        <v>835</v>
      </c>
      <c r="H391" s="13">
        <f>VLOOKUP(B391,'[1]Master File'!B391:XFD898,44,0)</f>
        <v>11079</v>
      </c>
    </row>
    <row r="392" spans="1:8" ht="20.100000000000001" customHeight="1">
      <c r="A392" s="9">
        <f t="shared" si="6"/>
        <v>385</v>
      </c>
      <c r="B392" s="9">
        <v>434</v>
      </c>
      <c r="C392" s="10" t="s">
        <v>895</v>
      </c>
      <c r="D392" s="11" t="s">
        <v>893</v>
      </c>
      <c r="E392" s="11" t="s">
        <v>896</v>
      </c>
      <c r="F392" s="9" t="s">
        <v>376</v>
      </c>
      <c r="G392" s="12">
        <v>835</v>
      </c>
      <c r="H392" s="13">
        <f>VLOOKUP(B392,'[1]Master File'!B392:XFD899,44,0)</f>
        <v>13571</v>
      </c>
    </row>
    <row r="393" spans="1:8" ht="20.100000000000001" customHeight="1">
      <c r="A393" s="9">
        <f t="shared" si="6"/>
        <v>386</v>
      </c>
      <c r="B393" s="19">
        <v>435</v>
      </c>
      <c r="C393" s="45" t="s">
        <v>897</v>
      </c>
      <c r="D393" s="43" t="s">
        <v>18</v>
      </c>
      <c r="E393" s="43">
        <v>3136269052</v>
      </c>
      <c r="F393" s="19" t="s">
        <v>898</v>
      </c>
      <c r="G393" s="44">
        <v>46</v>
      </c>
      <c r="H393" s="13">
        <f>VLOOKUP(B393,'[1]Master File'!B393:XFD900,44,0)</f>
        <v>59880</v>
      </c>
    </row>
    <row r="394" spans="1:8" ht="20.100000000000001" customHeight="1">
      <c r="A394" s="9">
        <f t="shared" si="6"/>
        <v>387</v>
      </c>
      <c r="B394" s="9">
        <v>436</v>
      </c>
      <c r="C394" s="10" t="s">
        <v>899</v>
      </c>
      <c r="D394" s="11" t="s">
        <v>900</v>
      </c>
      <c r="E394" s="11" t="s">
        <v>901</v>
      </c>
      <c r="F394" s="9" t="s">
        <v>602</v>
      </c>
      <c r="G394" s="12">
        <v>56</v>
      </c>
      <c r="H394" s="13">
        <f>VLOOKUP(B394,'[1]Master File'!B394:XFD901,44,0)</f>
        <v>16028</v>
      </c>
    </row>
    <row r="395" spans="1:8" ht="20.100000000000001" customHeight="1">
      <c r="A395" s="9">
        <f t="shared" si="6"/>
        <v>388</v>
      </c>
      <c r="B395" s="9">
        <v>437</v>
      </c>
      <c r="C395" s="10" t="s">
        <v>902</v>
      </c>
      <c r="D395" s="11" t="s">
        <v>198</v>
      </c>
      <c r="E395" s="11" t="s">
        <v>903</v>
      </c>
      <c r="F395" s="9" t="s">
        <v>904</v>
      </c>
      <c r="G395" s="11">
        <v>1717</v>
      </c>
      <c r="H395" s="13">
        <f>VLOOKUP(B395,'[1]Master File'!B395:XFD902,44,0)</f>
        <v>10692</v>
      </c>
    </row>
    <row r="396" spans="1:8" ht="20.100000000000001" customHeight="1">
      <c r="A396" s="14">
        <f t="shared" si="6"/>
        <v>389</v>
      </c>
      <c r="B396" s="14">
        <v>438</v>
      </c>
      <c r="C396" s="15" t="s">
        <v>905</v>
      </c>
      <c r="D396" s="16" t="s">
        <v>876</v>
      </c>
      <c r="E396" s="16" t="s">
        <v>906</v>
      </c>
      <c r="F396" s="14" t="s">
        <v>376</v>
      </c>
      <c r="G396" s="18">
        <v>835</v>
      </c>
      <c r="H396" s="13">
        <f>VLOOKUP(B396,'[1]Master File'!B396:XFD903,44,0)</f>
        <v>0</v>
      </c>
    </row>
    <row r="397" spans="1:8" ht="20.100000000000001" customHeight="1">
      <c r="A397" s="9">
        <f t="shared" si="6"/>
        <v>390</v>
      </c>
      <c r="B397" s="9">
        <v>439</v>
      </c>
      <c r="C397" s="10" t="s">
        <v>907</v>
      </c>
      <c r="D397" s="11" t="s">
        <v>202</v>
      </c>
      <c r="E397" s="11" t="s">
        <v>908</v>
      </c>
      <c r="F397" s="9" t="s">
        <v>376</v>
      </c>
      <c r="G397" s="12">
        <v>835</v>
      </c>
      <c r="H397" s="13">
        <f>VLOOKUP(B397,'[1]Master File'!B397:XFD904,44,0)</f>
        <v>23530</v>
      </c>
    </row>
    <row r="398" spans="1:8" ht="20.100000000000001" customHeight="1">
      <c r="A398" s="9">
        <f t="shared" si="6"/>
        <v>391</v>
      </c>
      <c r="B398" s="9">
        <v>440</v>
      </c>
      <c r="C398" s="10" t="s">
        <v>909</v>
      </c>
      <c r="D398" s="11" t="s">
        <v>12</v>
      </c>
      <c r="E398" s="11" t="s">
        <v>910</v>
      </c>
      <c r="F398" s="9" t="s">
        <v>911</v>
      </c>
      <c r="G398" s="12">
        <v>1508</v>
      </c>
      <c r="H398" s="13">
        <f>VLOOKUP(B398,'[1]Master File'!B398:XFD905,44,0)</f>
        <v>61464</v>
      </c>
    </row>
    <row r="399" spans="1:8" ht="20.100000000000001" customHeight="1">
      <c r="A399" s="9">
        <f t="shared" si="6"/>
        <v>392</v>
      </c>
      <c r="B399" s="9">
        <v>441</v>
      </c>
      <c r="C399" s="10" t="s">
        <v>912</v>
      </c>
      <c r="D399" s="11" t="s">
        <v>18</v>
      </c>
      <c r="E399" s="62" t="s">
        <v>913</v>
      </c>
      <c r="F399" s="9" t="s">
        <v>914</v>
      </c>
      <c r="G399" s="12">
        <v>1450</v>
      </c>
      <c r="H399" s="13">
        <f>VLOOKUP(B399,'[1]Master File'!B399:XFD906,44,0)</f>
        <v>59880</v>
      </c>
    </row>
    <row r="400" spans="1:8" ht="20.100000000000001" customHeight="1">
      <c r="A400" s="14">
        <f t="shared" si="6"/>
        <v>393</v>
      </c>
      <c r="B400" s="14">
        <v>442</v>
      </c>
      <c r="C400" s="15" t="s">
        <v>915</v>
      </c>
      <c r="D400" s="16" t="s">
        <v>202</v>
      </c>
      <c r="E400" s="16"/>
      <c r="F400" s="14" t="s">
        <v>916</v>
      </c>
      <c r="G400" s="18">
        <v>88</v>
      </c>
      <c r="H400" s="13">
        <f>VLOOKUP(B400,'[1]Master File'!B400:XFD907,44,0)</f>
        <v>0</v>
      </c>
    </row>
    <row r="401" spans="1:8" ht="20.100000000000001" customHeight="1">
      <c r="A401" s="9">
        <f t="shared" si="6"/>
        <v>394</v>
      </c>
      <c r="B401" s="9">
        <v>443</v>
      </c>
      <c r="C401" s="10" t="s">
        <v>917</v>
      </c>
      <c r="D401" s="11" t="s">
        <v>824</v>
      </c>
      <c r="E401" s="11" t="s">
        <v>918</v>
      </c>
      <c r="F401" s="9" t="s">
        <v>602</v>
      </c>
      <c r="G401" s="12">
        <v>56</v>
      </c>
      <c r="H401" s="13">
        <f>VLOOKUP(B401,'[1]Master File'!B401:XFD908,44,0)</f>
        <v>38022</v>
      </c>
    </row>
    <row r="402" spans="1:8" ht="20.100000000000001" customHeight="1">
      <c r="A402" s="9">
        <f t="shared" si="6"/>
        <v>395</v>
      </c>
      <c r="B402" s="9">
        <v>444</v>
      </c>
      <c r="C402" s="10" t="s">
        <v>919</v>
      </c>
      <c r="D402" s="11" t="s">
        <v>102</v>
      </c>
      <c r="E402" s="11">
        <v>4071948164</v>
      </c>
      <c r="F402" s="9" t="s">
        <v>920</v>
      </c>
      <c r="G402" s="12">
        <v>802</v>
      </c>
      <c r="H402" s="13">
        <f>VLOOKUP(B402,'[1]Master File'!B402:XFD909,44,0)</f>
        <v>14390</v>
      </c>
    </row>
    <row r="403" spans="1:8" ht="20.100000000000001" customHeight="1">
      <c r="A403" s="9">
        <f t="shared" si="6"/>
        <v>396</v>
      </c>
      <c r="B403" s="9">
        <v>445</v>
      </c>
      <c r="C403" s="10" t="s">
        <v>921</v>
      </c>
      <c r="D403" s="11" t="s">
        <v>126</v>
      </c>
      <c r="E403" s="11">
        <v>3105230098</v>
      </c>
      <c r="F403" s="9" t="s">
        <v>16</v>
      </c>
      <c r="G403" s="12">
        <v>50</v>
      </c>
      <c r="H403" s="13">
        <f>VLOOKUP(B403,'[1]Master File'!B403:XFD910,44,0)</f>
        <v>20539</v>
      </c>
    </row>
    <row r="404" spans="1:8" ht="20.100000000000001" customHeight="1">
      <c r="A404" s="9">
        <f t="shared" si="6"/>
        <v>397</v>
      </c>
      <c r="B404" s="9">
        <v>446</v>
      </c>
      <c r="C404" s="10" t="s">
        <v>922</v>
      </c>
      <c r="D404" s="11" t="s">
        <v>487</v>
      </c>
      <c r="E404" s="11" t="s">
        <v>923</v>
      </c>
      <c r="F404" s="9" t="s">
        <v>924</v>
      </c>
      <c r="G404" s="12">
        <v>1801</v>
      </c>
      <c r="H404" s="13">
        <f>VLOOKUP(B404,'[1]Master File'!B404:XFD911,44,0)</f>
        <v>12229</v>
      </c>
    </row>
    <row r="405" spans="1:8" ht="20.100000000000001" customHeight="1">
      <c r="A405" s="9">
        <f t="shared" si="6"/>
        <v>398</v>
      </c>
      <c r="B405" s="9">
        <v>447</v>
      </c>
      <c r="C405" s="10" t="s">
        <v>925</v>
      </c>
      <c r="D405" s="11" t="s">
        <v>126</v>
      </c>
      <c r="E405" s="11" t="s">
        <v>926</v>
      </c>
      <c r="F405" s="9" t="s">
        <v>602</v>
      </c>
      <c r="G405" s="12">
        <v>56</v>
      </c>
      <c r="H405" s="13">
        <f>VLOOKUP(B405,'[1]Master File'!B405:XFD912,44,0)</f>
        <v>17810</v>
      </c>
    </row>
    <row r="406" spans="1:8" ht="20.100000000000001" customHeight="1">
      <c r="A406" s="9">
        <f t="shared" si="6"/>
        <v>399</v>
      </c>
      <c r="B406" s="9">
        <v>448</v>
      </c>
      <c r="C406" s="10" t="s">
        <v>927</v>
      </c>
      <c r="D406" s="11" t="s">
        <v>155</v>
      </c>
      <c r="E406" s="11">
        <v>287507</v>
      </c>
      <c r="F406" s="9" t="s">
        <v>16</v>
      </c>
      <c r="G406" s="12">
        <v>50</v>
      </c>
      <c r="H406" s="13">
        <f>VLOOKUP(B406,'[1]Master File'!B406:XFD913,44,0)</f>
        <v>14999</v>
      </c>
    </row>
    <row r="407" spans="1:8" ht="20.100000000000001" customHeight="1">
      <c r="A407" s="9">
        <f t="shared" si="6"/>
        <v>400</v>
      </c>
      <c r="B407" s="9">
        <v>449</v>
      </c>
      <c r="C407" s="10" t="s">
        <v>928</v>
      </c>
      <c r="D407" s="11" t="s">
        <v>123</v>
      </c>
      <c r="E407" s="11" t="s">
        <v>929</v>
      </c>
      <c r="F407" s="9" t="s">
        <v>16</v>
      </c>
      <c r="G407" s="12">
        <v>50</v>
      </c>
      <c r="H407" s="13">
        <f>VLOOKUP(B407,'[1]Master File'!B407:XFD914,44,0)</f>
        <v>21893</v>
      </c>
    </row>
    <row r="408" spans="1:8" ht="20.100000000000001" customHeight="1">
      <c r="A408" s="9">
        <f t="shared" si="6"/>
        <v>401</v>
      </c>
      <c r="B408" s="9">
        <v>450</v>
      </c>
      <c r="C408" s="10" t="s">
        <v>930</v>
      </c>
      <c r="D408" s="11" t="s">
        <v>228</v>
      </c>
      <c r="E408" s="11" t="s">
        <v>931</v>
      </c>
      <c r="F408" s="9" t="s">
        <v>932</v>
      </c>
      <c r="G408" s="12">
        <v>1901</v>
      </c>
      <c r="H408" s="13">
        <f>VLOOKUP(B408,'[1]Master File'!B408:XFD915,44,0)</f>
        <v>10500</v>
      </c>
    </row>
    <row r="409" spans="1:8" ht="20.100000000000001" customHeight="1">
      <c r="A409" s="9">
        <f t="shared" si="6"/>
        <v>402</v>
      </c>
      <c r="B409" s="9">
        <v>451</v>
      </c>
      <c r="C409" s="10" t="str">
        <f>VLOOKUP(B409,'[2]Master File'!B7:XFD515,2,0)</f>
        <v xml:space="preserve">Mst. Khatoon w/o Muhammad Uris Zounr </v>
      </c>
      <c r="D409" s="11" t="str">
        <f>VLOOKUP(B409,'[2]Master File'!B7:XFD515,3,0)</f>
        <v>Beldar</v>
      </c>
      <c r="E409" s="11" t="str">
        <f>VLOOKUP(B409,'[2]Master File'!B7:XFD515,6,0)</f>
        <v>9550-3</v>
      </c>
      <c r="F409" s="9" t="s">
        <v>602</v>
      </c>
      <c r="G409" s="12">
        <v>56</v>
      </c>
      <c r="H409" s="13">
        <f>VLOOKUP(B409,'[1]Master File'!B409:XFD916,44,0)</f>
        <v>9751</v>
      </c>
    </row>
    <row r="410" spans="1:8" ht="20.100000000000001" customHeight="1">
      <c r="A410" s="9">
        <f t="shared" si="6"/>
        <v>403</v>
      </c>
      <c r="B410" s="9">
        <v>452</v>
      </c>
      <c r="C410" s="10" t="s">
        <v>933</v>
      </c>
      <c r="D410" s="11" t="s">
        <v>126</v>
      </c>
      <c r="E410" s="11">
        <v>4108704445</v>
      </c>
      <c r="F410" s="9" t="s">
        <v>170</v>
      </c>
      <c r="G410" s="12">
        <v>1055</v>
      </c>
      <c r="H410" s="13">
        <f>VLOOKUP(B410,'[1]Master File'!B410:XFD917,44,0)</f>
        <v>19915</v>
      </c>
    </row>
    <row r="411" spans="1:8" ht="20.100000000000001" customHeight="1">
      <c r="A411" s="9">
        <f t="shared" si="6"/>
        <v>404</v>
      </c>
      <c r="B411" s="9">
        <v>453</v>
      </c>
      <c r="C411" s="10" t="s">
        <v>934</v>
      </c>
      <c r="D411" s="11" t="s">
        <v>876</v>
      </c>
      <c r="E411" s="11">
        <v>3158424459</v>
      </c>
      <c r="F411" s="9" t="s">
        <v>16</v>
      </c>
      <c r="G411" s="12">
        <v>50</v>
      </c>
      <c r="H411" s="13">
        <f>VLOOKUP(B411,'[1]Master File'!B411:XFD918,44,0)</f>
        <v>10081</v>
      </c>
    </row>
    <row r="412" spans="1:8" ht="20.100000000000001" customHeight="1">
      <c r="A412" s="9">
        <f t="shared" si="6"/>
        <v>405</v>
      </c>
      <c r="B412" s="9">
        <v>454</v>
      </c>
      <c r="C412" s="10" t="s">
        <v>935</v>
      </c>
      <c r="D412" s="11" t="s">
        <v>936</v>
      </c>
      <c r="E412" s="11" t="s">
        <v>937</v>
      </c>
      <c r="F412" s="9" t="s">
        <v>681</v>
      </c>
      <c r="G412" s="12">
        <v>1429</v>
      </c>
      <c r="H412" s="13">
        <f>VLOOKUP(B412,'[1]Master File'!B412:XFD919,44,0)</f>
        <v>18591</v>
      </c>
    </row>
    <row r="413" spans="1:8" ht="20.100000000000001" customHeight="1">
      <c r="A413" s="9">
        <f t="shared" si="6"/>
        <v>406</v>
      </c>
      <c r="B413" s="9">
        <v>455</v>
      </c>
      <c r="C413" s="10" t="s">
        <v>938</v>
      </c>
      <c r="D413" s="11" t="s">
        <v>939</v>
      </c>
      <c r="E413" s="11" t="s">
        <v>940</v>
      </c>
      <c r="F413" s="9" t="s">
        <v>376</v>
      </c>
      <c r="G413" s="12">
        <v>835</v>
      </c>
      <c r="H413" s="13">
        <f>VLOOKUP(B413,'[1]Master File'!B413:XFD920,44,0)</f>
        <v>35486</v>
      </c>
    </row>
    <row r="414" spans="1:8" ht="20.100000000000001" customHeight="1">
      <c r="A414" s="9">
        <f t="shared" si="6"/>
        <v>407</v>
      </c>
      <c r="B414" s="9">
        <v>456</v>
      </c>
      <c r="C414" s="10" t="s">
        <v>941</v>
      </c>
      <c r="D414" s="11" t="s">
        <v>900</v>
      </c>
      <c r="E414" s="11" t="s">
        <v>942</v>
      </c>
      <c r="F414" s="9" t="s">
        <v>602</v>
      </c>
      <c r="G414" s="12">
        <v>56</v>
      </c>
      <c r="H414" s="13">
        <f>VLOOKUP(B414,'[1]Master File'!B414:XFD921,44,0)</f>
        <v>0</v>
      </c>
    </row>
    <row r="415" spans="1:8" ht="20.100000000000001" customHeight="1">
      <c r="A415" s="9">
        <f t="shared" si="6"/>
        <v>408</v>
      </c>
      <c r="B415" s="19">
        <v>457</v>
      </c>
      <c r="C415" s="45" t="s">
        <v>943</v>
      </c>
      <c r="D415" s="43" t="s">
        <v>944</v>
      </c>
      <c r="E415" s="43">
        <v>1255610</v>
      </c>
      <c r="F415" s="19" t="s">
        <v>945</v>
      </c>
      <c r="G415" s="43">
        <v>27</v>
      </c>
      <c r="H415" s="13">
        <f>VLOOKUP(B415,'[1]Master File'!B415:XFD922,44,0)</f>
        <v>6557</v>
      </c>
    </row>
    <row r="416" spans="1:8" ht="20.100000000000001" customHeight="1">
      <c r="A416" s="9">
        <f t="shared" si="6"/>
        <v>409</v>
      </c>
      <c r="B416" s="9">
        <v>458</v>
      </c>
      <c r="C416" s="10" t="s">
        <v>946</v>
      </c>
      <c r="D416" s="11" t="s">
        <v>102</v>
      </c>
      <c r="E416" s="11" t="s">
        <v>947</v>
      </c>
      <c r="F416" s="9" t="s">
        <v>920</v>
      </c>
      <c r="G416" s="12">
        <v>802</v>
      </c>
      <c r="H416" s="13">
        <f>VLOOKUP(B416,'[1]Master File'!B416:XFD923,44,0)</f>
        <v>15897</v>
      </c>
    </row>
    <row r="417" spans="1:8" ht="20.100000000000001" customHeight="1">
      <c r="A417" s="9">
        <f t="shared" si="6"/>
        <v>410</v>
      </c>
      <c r="B417" s="9">
        <v>459</v>
      </c>
      <c r="C417" s="10" t="s">
        <v>948</v>
      </c>
      <c r="D417" s="11" t="s">
        <v>228</v>
      </c>
      <c r="E417" s="11" t="s">
        <v>949</v>
      </c>
      <c r="F417" s="9" t="s">
        <v>602</v>
      </c>
      <c r="G417" s="12">
        <v>56</v>
      </c>
      <c r="H417" s="13">
        <f>VLOOKUP(B417,'[1]Master File'!B417:XFD924,44,0)</f>
        <v>9315</v>
      </c>
    </row>
    <row r="418" spans="1:8" ht="17.45" customHeight="1">
      <c r="A418" s="9">
        <f t="shared" si="6"/>
        <v>411</v>
      </c>
      <c r="B418" s="9">
        <v>460</v>
      </c>
      <c r="C418" s="10" t="s">
        <v>950</v>
      </c>
      <c r="D418" s="11" t="s">
        <v>202</v>
      </c>
      <c r="E418" s="11">
        <v>4058973947</v>
      </c>
      <c r="F418" s="9" t="s">
        <v>951</v>
      </c>
      <c r="G418" s="12">
        <v>1409</v>
      </c>
      <c r="H418" s="13">
        <f>VLOOKUP(B418,'[1]Master File'!B418:XFD925,44,0)</f>
        <v>22336</v>
      </c>
    </row>
    <row r="419" spans="1:8" ht="20.100000000000001" customHeight="1">
      <c r="A419" s="9">
        <f t="shared" si="6"/>
        <v>412</v>
      </c>
      <c r="B419" s="9">
        <v>461</v>
      </c>
      <c r="C419" s="10" t="s">
        <v>952</v>
      </c>
      <c r="D419" s="11" t="s">
        <v>936</v>
      </c>
      <c r="E419" s="11" t="s">
        <v>953</v>
      </c>
      <c r="F419" s="9" t="s">
        <v>954</v>
      </c>
      <c r="G419" s="12">
        <v>1594</v>
      </c>
      <c r="H419" s="13">
        <f>VLOOKUP(B419,'[1]Master File'!B419:XFD926,44,0)</f>
        <v>13780</v>
      </c>
    </row>
    <row r="420" spans="1:8" ht="20.100000000000001" customHeight="1">
      <c r="A420" s="9">
        <f t="shared" si="6"/>
        <v>413</v>
      </c>
      <c r="B420" s="9">
        <v>462</v>
      </c>
      <c r="C420" s="10" t="s">
        <v>955</v>
      </c>
      <c r="D420" s="11" t="s">
        <v>956</v>
      </c>
      <c r="E420" s="11" t="s">
        <v>957</v>
      </c>
      <c r="F420" s="9" t="s">
        <v>376</v>
      </c>
      <c r="G420" s="12">
        <v>835</v>
      </c>
      <c r="H420" s="13">
        <f>VLOOKUP(B420,'[1]Master File'!B420:XFD927,44,0)</f>
        <v>20219</v>
      </c>
    </row>
    <row r="421" spans="1:8" ht="20.100000000000001" customHeight="1">
      <c r="A421" s="9">
        <f t="shared" si="6"/>
        <v>414</v>
      </c>
      <c r="B421" s="9">
        <v>463</v>
      </c>
      <c r="C421" s="10" t="s">
        <v>958</v>
      </c>
      <c r="D421" s="11" t="s">
        <v>198</v>
      </c>
      <c r="E421" s="11" t="s">
        <v>959</v>
      </c>
      <c r="F421" s="9" t="s">
        <v>960</v>
      </c>
      <c r="G421" s="12">
        <v>177</v>
      </c>
      <c r="H421" s="13">
        <f>VLOOKUP(B421,'[1]Master File'!B421:XFD928,44,0)</f>
        <v>14999</v>
      </c>
    </row>
    <row r="422" spans="1:8" ht="20.100000000000001" customHeight="1">
      <c r="A422" s="9">
        <f t="shared" si="6"/>
        <v>415</v>
      </c>
      <c r="B422" s="9">
        <v>464</v>
      </c>
      <c r="C422" s="10" t="s">
        <v>961</v>
      </c>
      <c r="D422" s="11" t="s">
        <v>126</v>
      </c>
      <c r="E422" s="24">
        <v>4169641309</v>
      </c>
      <c r="F422" s="57" t="s">
        <v>962</v>
      </c>
      <c r="G422" s="58">
        <v>1067</v>
      </c>
      <c r="H422" s="13">
        <f>VLOOKUP(B422,'[1]Master File'!B422:XFD929,44,0)</f>
        <v>18000</v>
      </c>
    </row>
    <row r="423" spans="1:8" ht="20.100000000000001" customHeight="1">
      <c r="A423" s="9">
        <f t="shared" si="6"/>
        <v>416</v>
      </c>
      <c r="B423" s="9">
        <v>465</v>
      </c>
      <c r="C423" s="10" t="s">
        <v>963</v>
      </c>
      <c r="D423" s="11" t="s">
        <v>964</v>
      </c>
      <c r="E423" s="11" t="s">
        <v>965</v>
      </c>
      <c r="F423" s="9" t="s">
        <v>966</v>
      </c>
      <c r="G423" s="12">
        <v>1969</v>
      </c>
      <c r="H423" s="13">
        <f>VLOOKUP(B423,'[1]Master File'!B423:XFD930,44,0)</f>
        <v>7572</v>
      </c>
    </row>
    <row r="424" spans="1:8" ht="20.100000000000001" customHeight="1">
      <c r="A424" s="9">
        <f t="shared" si="6"/>
        <v>417</v>
      </c>
      <c r="B424" s="9">
        <v>466</v>
      </c>
      <c r="C424" s="10" t="s">
        <v>967</v>
      </c>
      <c r="D424" s="11" t="s">
        <v>968</v>
      </c>
      <c r="E424" s="11">
        <v>3068946146</v>
      </c>
      <c r="F424" s="9" t="s">
        <v>969</v>
      </c>
      <c r="G424" s="12">
        <v>2246</v>
      </c>
      <c r="H424" s="13">
        <f>VLOOKUP(B424,'[1]Master File'!B424:XFD931,44,0)</f>
        <v>30226</v>
      </c>
    </row>
    <row r="425" spans="1:8" ht="20.100000000000001" customHeight="1">
      <c r="A425" s="9">
        <f t="shared" si="6"/>
        <v>418</v>
      </c>
      <c r="B425" s="9">
        <v>467</v>
      </c>
      <c r="C425" s="10" t="s">
        <v>970</v>
      </c>
      <c r="D425" s="11" t="s">
        <v>12</v>
      </c>
      <c r="E425" s="11" t="s">
        <v>971</v>
      </c>
      <c r="F425" s="9" t="s">
        <v>602</v>
      </c>
      <c r="G425" s="12">
        <v>56</v>
      </c>
      <c r="H425" s="13">
        <f>VLOOKUP(B425,'[1]Master File'!B425:XFD932,44,0)</f>
        <v>57028</v>
      </c>
    </row>
    <row r="426" spans="1:8" ht="20.100000000000001" customHeight="1">
      <c r="A426" s="9">
        <f t="shared" si="6"/>
        <v>419</v>
      </c>
      <c r="B426" s="9">
        <v>468</v>
      </c>
      <c r="C426" s="10" t="s">
        <v>972</v>
      </c>
      <c r="D426" s="11" t="s">
        <v>384</v>
      </c>
      <c r="E426" s="11" t="s">
        <v>973</v>
      </c>
      <c r="F426" s="9" t="s">
        <v>974</v>
      </c>
      <c r="G426" s="12">
        <v>324</v>
      </c>
      <c r="H426" s="13">
        <f>VLOOKUP(B426,'[1]Master File'!B426:XFD933,44,0)</f>
        <v>81870</v>
      </c>
    </row>
    <row r="427" spans="1:8" ht="21.6" customHeight="1">
      <c r="A427" s="14">
        <f t="shared" si="6"/>
        <v>420</v>
      </c>
      <c r="B427" s="14">
        <v>469</v>
      </c>
      <c r="C427" s="15" t="s">
        <v>975</v>
      </c>
      <c r="D427" s="16" t="s">
        <v>976</v>
      </c>
      <c r="E427" s="16" t="s">
        <v>977</v>
      </c>
      <c r="F427" s="14" t="s">
        <v>602</v>
      </c>
      <c r="G427" s="18">
        <v>56</v>
      </c>
      <c r="H427" s="13">
        <f>VLOOKUP(B427,'[1]Master File'!B427:XFD934,44,0)</f>
        <v>0</v>
      </c>
    </row>
    <row r="428" spans="1:8" ht="20.100000000000001" customHeight="1">
      <c r="A428" s="9">
        <f t="shared" si="6"/>
        <v>421</v>
      </c>
      <c r="B428" s="9">
        <v>470</v>
      </c>
      <c r="C428" s="10" t="s">
        <v>978</v>
      </c>
      <c r="D428" s="11" t="s">
        <v>979</v>
      </c>
      <c r="E428" s="11" t="s">
        <v>980</v>
      </c>
      <c r="F428" s="9" t="s">
        <v>602</v>
      </c>
      <c r="G428" s="12">
        <v>56</v>
      </c>
      <c r="H428" s="13">
        <f>VLOOKUP(B428,'[1]Master File'!B428:XFD935,44,0)</f>
        <v>11126</v>
      </c>
    </row>
    <row r="429" spans="1:8" ht="20.100000000000001" customHeight="1">
      <c r="A429" s="9">
        <f t="shared" si="6"/>
        <v>422</v>
      </c>
      <c r="B429" s="9">
        <v>471</v>
      </c>
      <c r="C429" s="10" t="s">
        <v>981</v>
      </c>
      <c r="D429" s="11" t="s">
        <v>976</v>
      </c>
      <c r="E429" s="46">
        <v>3311653254</v>
      </c>
      <c r="F429" s="9" t="s">
        <v>982</v>
      </c>
      <c r="G429" s="12">
        <v>967</v>
      </c>
      <c r="H429" s="13">
        <f>VLOOKUP(B429,'[1]Master File'!B429:XFD936,44,0)</f>
        <v>22334</v>
      </c>
    </row>
    <row r="430" spans="1:8" ht="20.100000000000001" customHeight="1">
      <c r="A430" s="9">
        <f t="shared" si="6"/>
        <v>423</v>
      </c>
      <c r="B430" s="9">
        <v>472</v>
      </c>
      <c r="C430" s="9" t="s">
        <v>983</v>
      </c>
      <c r="D430" s="11" t="s">
        <v>18</v>
      </c>
      <c r="E430" s="11" t="s">
        <v>984</v>
      </c>
      <c r="F430" s="9" t="s">
        <v>376</v>
      </c>
      <c r="G430" s="12">
        <v>835</v>
      </c>
      <c r="H430" s="13">
        <f>VLOOKUP(B430,'[1]Master File'!B430:XFD937,44,0)</f>
        <v>83895</v>
      </c>
    </row>
    <row r="431" spans="1:8" ht="20.100000000000001" customHeight="1">
      <c r="A431" s="9">
        <f t="shared" si="6"/>
        <v>424</v>
      </c>
      <c r="B431" s="9">
        <v>473</v>
      </c>
      <c r="C431" s="9" t="s">
        <v>985</v>
      </c>
      <c r="D431" s="11" t="s">
        <v>964</v>
      </c>
      <c r="E431" s="11" t="s">
        <v>986</v>
      </c>
      <c r="F431" s="9" t="s">
        <v>987</v>
      </c>
      <c r="G431" s="12">
        <v>302</v>
      </c>
      <c r="H431" s="13">
        <f>VLOOKUP(B431,'[1]Master File'!B431:XFD938,44,0)</f>
        <v>9938</v>
      </c>
    </row>
    <row r="432" spans="1:8" ht="20.100000000000001" customHeight="1">
      <c r="A432" s="9">
        <f t="shared" si="6"/>
        <v>425</v>
      </c>
      <c r="B432" s="9">
        <v>474</v>
      </c>
      <c r="C432" s="9" t="s">
        <v>988</v>
      </c>
      <c r="D432" s="11" t="s">
        <v>123</v>
      </c>
      <c r="E432" s="11" t="s">
        <v>989</v>
      </c>
      <c r="F432" s="9" t="s">
        <v>16</v>
      </c>
      <c r="G432" s="12">
        <v>50</v>
      </c>
      <c r="H432" s="13">
        <f>VLOOKUP(B432,'[1]Master File'!B432:XFD939,44,0)</f>
        <v>23869</v>
      </c>
    </row>
    <row r="433" spans="1:8" ht="20.100000000000001" customHeight="1">
      <c r="A433" s="9">
        <f t="shared" si="6"/>
        <v>426</v>
      </c>
      <c r="B433" s="9">
        <v>475</v>
      </c>
      <c r="C433" s="9" t="s">
        <v>990</v>
      </c>
      <c r="D433" s="11" t="s">
        <v>828</v>
      </c>
      <c r="E433" s="63">
        <v>3105231757</v>
      </c>
      <c r="F433" s="9" t="s">
        <v>16</v>
      </c>
      <c r="G433" s="12">
        <v>50</v>
      </c>
      <c r="H433" s="13">
        <f>VLOOKUP(B433,'[1]Master File'!B433:XFD940,44,0)</f>
        <v>26263</v>
      </c>
    </row>
    <row r="434" spans="1:8" ht="20.100000000000001" customHeight="1">
      <c r="A434" s="9">
        <f t="shared" si="6"/>
        <v>427</v>
      </c>
      <c r="B434" s="9">
        <v>476</v>
      </c>
      <c r="C434" s="9" t="s">
        <v>991</v>
      </c>
      <c r="D434" s="11" t="s">
        <v>198</v>
      </c>
      <c r="E434" s="46">
        <v>3170323768</v>
      </c>
      <c r="F434" s="9" t="s">
        <v>992</v>
      </c>
      <c r="G434" s="12">
        <v>2324</v>
      </c>
      <c r="H434" s="13">
        <f>VLOOKUP(B434,'[1]Master File'!B434:XFD941,44,0)</f>
        <v>10412</v>
      </c>
    </row>
    <row r="435" spans="1:8" ht="20.100000000000001" customHeight="1">
      <c r="A435" s="9">
        <f t="shared" si="6"/>
        <v>428</v>
      </c>
      <c r="B435" s="9">
        <v>477</v>
      </c>
      <c r="C435" s="9" t="s">
        <v>993</v>
      </c>
      <c r="D435" s="11" t="s">
        <v>123</v>
      </c>
      <c r="E435" s="11" t="s">
        <v>994</v>
      </c>
      <c r="F435" s="9" t="s">
        <v>376</v>
      </c>
      <c r="G435" s="12">
        <v>835</v>
      </c>
      <c r="H435" s="13">
        <f>VLOOKUP(B435,'[1]Master File'!B435:XFD942,44,0)</f>
        <v>22411</v>
      </c>
    </row>
    <row r="436" spans="1:8" ht="20.100000000000001" customHeight="1">
      <c r="A436" s="9">
        <f t="shared" si="6"/>
        <v>429</v>
      </c>
      <c r="B436" s="9">
        <v>478</v>
      </c>
      <c r="C436" s="9" t="s">
        <v>995</v>
      </c>
      <c r="D436" s="11" t="s">
        <v>964</v>
      </c>
      <c r="E436" s="46">
        <v>4169124690</v>
      </c>
      <c r="F436" s="57" t="s">
        <v>996</v>
      </c>
      <c r="G436" s="64">
        <v>1606</v>
      </c>
      <c r="H436" s="13">
        <f>VLOOKUP(B436,'[1]Master File'!B436:XFD943,44,0)</f>
        <v>10582</v>
      </c>
    </row>
    <row r="437" spans="1:8" ht="20.100000000000001" customHeight="1">
      <c r="A437" s="9">
        <f t="shared" si="6"/>
        <v>430</v>
      </c>
      <c r="B437" s="9">
        <v>479</v>
      </c>
      <c r="C437" s="9" t="s">
        <v>997</v>
      </c>
      <c r="D437" s="11" t="s">
        <v>18</v>
      </c>
      <c r="E437" s="11" t="s">
        <v>998</v>
      </c>
      <c r="F437" s="9" t="s">
        <v>999</v>
      </c>
      <c r="G437" s="12">
        <v>648</v>
      </c>
      <c r="H437" s="13">
        <f>VLOOKUP(B437,'[1]Master File'!B437:XFD944,44,0)</f>
        <v>87445</v>
      </c>
    </row>
    <row r="438" spans="1:8" ht="20.100000000000001" customHeight="1">
      <c r="A438" s="9">
        <f t="shared" si="6"/>
        <v>431</v>
      </c>
      <c r="B438" s="9">
        <v>480</v>
      </c>
      <c r="C438" s="9" t="s">
        <v>1000</v>
      </c>
      <c r="D438" s="11" t="s">
        <v>964</v>
      </c>
      <c r="E438" s="11" t="s">
        <v>1001</v>
      </c>
      <c r="F438" s="9" t="s">
        <v>376</v>
      </c>
      <c r="G438" s="12">
        <v>835</v>
      </c>
      <c r="H438" s="13">
        <f>VLOOKUP(B438,'[1]Master File'!B438:XFD945,44,0)</f>
        <v>14109</v>
      </c>
    </row>
    <row r="439" spans="1:8" ht="29.45" customHeight="1">
      <c r="A439" s="9">
        <f t="shared" si="6"/>
        <v>432</v>
      </c>
      <c r="B439" s="9">
        <v>481</v>
      </c>
      <c r="C439" s="9" t="s">
        <v>1002</v>
      </c>
      <c r="D439" s="11" t="s">
        <v>1003</v>
      </c>
      <c r="E439" s="11" t="s">
        <v>1004</v>
      </c>
      <c r="F439" s="9" t="s">
        <v>602</v>
      </c>
      <c r="G439" s="12">
        <v>56</v>
      </c>
      <c r="H439" s="13">
        <f>VLOOKUP(B439,'[1]Master File'!B439:XFD946,44,0)</f>
        <v>17805</v>
      </c>
    </row>
    <row r="440" spans="1:8" ht="26.45" customHeight="1">
      <c r="A440" s="14">
        <f t="shared" si="6"/>
        <v>433</v>
      </c>
      <c r="B440" s="14">
        <v>482</v>
      </c>
      <c r="C440" s="14" t="s">
        <v>1005</v>
      </c>
      <c r="D440" s="16" t="s">
        <v>1003</v>
      </c>
      <c r="E440" s="16" t="s">
        <v>1006</v>
      </c>
      <c r="F440" s="14" t="s">
        <v>602</v>
      </c>
      <c r="G440" s="18">
        <v>56</v>
      </c>
      <c r="H440" s="13">
        <f>VLOOKUP(B440,'[1]Master File'!B440:XFD947,44,0)</f>
        <v>0</v>
      </c>
    </row>
    <row r="441" spans="1:8" ht="20.100000000000001" customHeight="1">
      <c r="A441" s="9">
        <f t="shared" si="6"/>
        <v>434</v>
      </c>
      <c r="B441" s="9">
        <v>483</v>
      </c>
      <c r="C441" s="9" t="s">
        <v>1007</v>
      </c>
      <c r="D441" s="11" t="s">
        <v>1008</v>
      </c>
      <c r="E441" s="11" t="s">
        <v>1009</v>
      </c>
      <c r="F441" s="9" t="s">
        <v>376</v>
      </c>
      <c r="G441" s="12">
        <v>835</v>
      </c>
      <c r="H441" s="13">
        <f>VLOOKUP(B441,'[1]Master File'!B441:XFD948,44,0)</f>
        <v>7489</v>
      </c>
    </row>
    <row r="442" spans="1:8" ht="20.100000000000001" customHeight="1">
      <c r="A442" s="9">
        <f t="shared" si="6"/>
        <v>435</v>
      </c>
      <c r="B442" s="9">
        <v>484</v>
      </c>
      <c r="C442" s="9" t="s">
        <v>1010</v>
      </c>
      <c r="D442" s="11" t="s">
        <v>517</v>
      </c>
      <c r="E442" s="11" t="s">
        <v>1011</v>
      </c>
      <c r="F442" s="9" t="s">
        <v>376</v>
      </c>
      <c r="G442" s="12">
        <v>835</v>
      </c>
      <c r="H442" s="13">
        <f>VLOOKUP(B442,'[1]Master File'!B442:XFD949,44,0)</f>
        <v>24405</v>
      </c>
    </row>
    <row r="443" spans="1:8" ht="20.100000000000001" customHeight="1">
      <c r="A443" s="14">
        <f t="shared" si="6"/>
        <v>436</v>
      </c>
      <c r="B443" s="14">
        <v>485</v>
      </c>
      <c r="C443" s="14" t="s">
        <v>1012</v>
      </c>
      <c r="D443" s="16" t="s">
        <v>198</v>
      </c>
      <c r="E443" s="16" t="s">
        <v>1013</v>
      </c>
      <c r="F443" s="14" t="s">
        <v>376</v>
      </c>
      <c r="G443" s="18">
        <v>835</v>
      </c>
      <c r="H443" s="13">
        <f>VLOOKUP(B443,'[1]Master File'!B443:XFD950,44,0)</f>
        <v>0</v>
      </c>
    </row>
    <row r="444" spans="1:8" ht="27" customHeight="1">
      <c r="A444" s="9">
        <f t="shared" si="6"/>
        <v>437</v>
      </c>
      <c r="B444" s="9">
        <v>486</v>
      </c>
      <c r="C444" s="9" t="s">
        <v>1014</v>
      </c>
      <c r="D444" s="11" t="s">
        <v>964</v>
      </c>
      <c r="E444" s="11">
        <v>4165643725</v>
      </c>
      <c r="F444" s="9" t="s">
        <v>1015</v>
      </c>
      <c r="G444" s="12">
        <v>379</v>
      </c>
      <c r="H444" s="13">
        <f>VLOOKUP(B444,'[1]Master File'!B444:XFD951,44,0)</f>
        <v>10745</v>
      </c>
    </row>
    <row r="445" spans="1:8" ht="28.15" customHeight="1">
      <c r="A445" s="9">
        <f t="shared" si="6"/>
        <v>438</v>
      </c>
      <c r="B445" s="9">
        <v>487</v>
      </c>
      <c r="C445" s="9" t="s">
        <v>1016</v>
      </c>
      <c r="D445" s="11" t="s">
        <v>1017</v>
      </c>
      <c r="E445" s="11" t="s">
        <v>1018</v>
      </c>
      <c r="F445" s="9" t="s">
        <v>214</v>
      </c>
      <c r="G445" s="12">
        <v>118</v>
      </c>
      <c r="H445" s="13">
        <f>VLOOKUP(B445,'[1]Master File'!B445:XFD952,44,0)</f>
        <v>12006</v>
      </c>
    </row>
    <row r="446" spans="1:8" ht="20.100000000000001" customHeight="1">
      <c r="A446" s="9">
        <f t="shared" si="6"/>
        <v>439</v>
      </c>
      <c r="B446" s="9">
        <v>488</v>
      </c>
      <c r="C446" s="9" t="s">
        <v>1019</v>
      </c>
      <c r="D446" s="11" t="s">
        <v>893</v>
      </c>
      <c r="E446" s="11">
        <v>4167103082</v>
      </c>
      <c r="F446" s="9" t="s">
        <v>376</v>
      </c>
      <c r="G446" s="12">
        <v>835</v>
      </c>
      <c r="H446" s="13">
        <f>VLOOKUP(B446,'[1]Master File'!B446:XFD953,44,0)</f>
        <v>10588</v>
      </c>
    </row>
    <row r="447" spans="1:8" ht="25.9" customHeight="1">
      <c r="A447" s="9">
        <f t="shared" si="6"/>
        <v>440</v>
      </c>
      <c r="B447" s="9">
        <v>489</v>
      </c>
      <c r="C447" s="9" t="s">
        <v>1020</v>
      </c>
      <c r="D447" s="11" t="s">
        <v>1021</v>
      </c>
      <c r="E447" s="11" t="s">
        <v>1022</v>
      </c>
      <c r="F447" s="9" t="s">
        <v>602</v>
      </c>
      <c r="G447" s="12">
        <v>56</v>
      </c>
      <c r="H447" s="13">
        <f>VLOOKUP(B447,'[1]Master File'!B447:XFD954,44,0)</f>
        <v>27117</v>
      </c>
    </row>
    <row r="448" spans="1:8" ht="20.100000000000001" customHeight="1">
      <c r="A448" s="9">
        <f t="shared" si="6"/>
        <v>441</v>
      </c>
      <c r="B448" s="9">
        <v>490</v>
      </c>
      <c r="C448" s="9" t="s">
        <v>1023</v>
      </c>
      <c r="D448" s="11" t="s">
        <v>228</v>
      </c>
      <c r="E448" s="11">
        <v>3037161980</v>
      </c>
      <c r="F448" s="9" t="s">
        <v>1024</v>
      </c>
      <c r="G448" s="12">
        <v>536</v>
      </c>
      <c r="H448" s="13">
        <f>VLOOKUP(B448,'[1]Master File'!B448:XFD955,44,0)</f>
        <v>9520</v>
      </c>
    </row>
    <row r="449" spans="1:8" ht="20.100000000000001" customHeight="1">
      <c r="A449" s="9">
        <f t="shared" si="6"/>
        <v>442</v>
      </c>
      <c r="B449" s="9">
        <v>491</v>
      </c>
      <c r="C449" s="9" t="s">
        <v>1025</v>
      </c>
      <c r="D449" s="11" t="s">
        <v>18</v>
      </c>
      <c r="E449" s="11" t="s">
        <v>1026</v>
      </c>
      <c r="F449" s="9" t="s">
        <v>16</v>
      </c>
      <c r="G449" s="12">
        <v>50</v>
      </c>
      <c r="H449" s="13">
        <f>VLOOKUP(B449,'[1]Master File'!B449:XFD956,44,0)</f>
        <v>83895</v>
      </c>
    </row>
    <row r="450" spans="1:8" ht="20.100000000000001" customHeight="1">
      <c r="A450" s="14">
        <f t="shared" si="6"/>
        <v>443</v>
      </c>
      <c r="B450" s="14">
        <v>492</v>
      </c>
      <c r="C450" s="14" t="s">
        <v>1027</v>
      </c>
      <c r="D450" s="16" t="s">
        <v>964</v>
      </c>
      <c r="E450" s="16">
        <v>3146310942</v>
      </c>
      <c r="F450" s="14" t="s">
        <v>376</v>
      </c>
      <c r="G450" s="18">
        <v>835</v>
      </c>
      <c r="H450" s="13">
        <f>VLOOKUP(B450,'[1]Master File'!B450:XFD957,44,0)</f>
        <v>0</v>
      </c>
    </row>
    <row r="451" spans="1:8" ht="20.100000000000001" customHeight="1">
      <c r="A451" s="9">
        <f t="shared" si="6"/>
        <v>444</v>
      </c>
      <c r="B451" s="9">
        <v>493</v>
      </c>
      <c r="C451" s="9" t="s">
        <v>1028</v>
      </c>
      <c r="D451" s="11" t="s">
        <v>198</v>
      </c>
      <c r="E451" s="11" t="s">
        <v>1029</v>
      </c>
      <c r="F451" s="9" t="s">
        <v>602</v>
      </c>
      <c r="G451" s="12">
        <v>56</v>
      </c>
      <c r="H451" s="13">
        <f>VLOOKUP(B451,'[1]Master File'!B451:XFD958,44,0)</f>
        <v>16275</v>
      </c>
    </row>
    <row r="452" spans="1:8" ht="20.100000000000001" customHeight="1">
      <c r="A452" s="9">
        <f t="shared" si="6"/>
        <v>445</v>
      </c>
      <c r="B452" s="9">
        <v>494</v>
      </c>
      <c r="C452" s="9" t="s">
        <v>1030</v>
      </c>
      <c r="D452" s="11" t="s">
        <v>285</v>
      </c>
      <c r="E452" s="46">
        <v>3159382878</v>
      </c>
      <c r="F452" s="60" t="s">
        <v>1031</v>
      </c>
      <c r="G452" s="61">
        <v>2324</v>
      </c>
      <c r="H452" s="13">
        <f>VLOOKUP(B452,'[1]Master File'!B452:XFD959,44,0)</f>
        <v>87951</v>
      </c>
    </row>
    <row r="453" spans="1:8" s="55" customFormat="1" ht="20.100000000000001" customHeight="1">
      <c r="A453" s="9">
        <f t="shared" si="6"/>
        <v>446</v>
      </c>
      <c r="B453" s="9">
        <v>495</v>
      </c>
      <c r="C453" s="9" t="s">
        <v>1032</v>
      </c>
      <c r="D453" s="11" t="s">
        <v>1033</v>
      </c>
      <c r="E453" s="11" t="s">
        <v>1034</v>
      </c>
      <c r="F453" s="9" t="s">
        <v>376</v>
      </c>
      <c r="G453" s="12">
        <v>835</v>
      </c>
      <c r="H453" s="13">
        <f>VLOOKUP(B453,'[1]Master File'!B453:XFD960,44,0)</f>
        <v>32603</v>
      </c>
    </row>
    <row r="454" spans="1:8" s="55" customFormat="1" ht="20.100000000000001" customHeight="1">
      <c r="A454" s="9">
        <f t="shared" si="6"/>
        <v>447</v>
      </c>
      <c r="B454" s="9">
        <v>496</v>
      </c>
      <c r="C454" s="9" t="s">
        <v>1035</v>
      </c>
      <c r="D454" s="11" t="s">
        <v>51</v>
      </c>
      <c r="E454" s="11" t="s">
        <v>1036</v>
      </c>
      <c r="F454" s="9" t="s">
        <v>16</v>
      </c>
      <c r="G454" s="12">
        <v>50</v>
      </c>
      <c r="H454" s="13">
        <f>VLOOKUP(B454,'[1]Master File'!B454:XFD961,44,0)</f>
        <v>44356</v>
      </c>
    </row>
    <row r="455" spans="1:8" ht="20.100000000000001" customHeight="1">
      <c r="A455" s="9">
        <f t="shared" ref="A455:A518" si="7">A454+1</f>
        <v>448</v>
      </c>
      <c r="B455" s="9">
        <v>497</v>
      </c>
      <c r="C455" s="9" t="s">
        <v>1037</v>
      </c>
      <c r="D455" s="11" t="s">
        <v>433</v>
      </c>
      <c r="E455" s="11" t="s">
        <v>1038</v>
      </c>
      <c r="F455" s="9" t="s">
        <v>214</v>
      </c>
      <c r="G455" s="12">
        <v>118</v>
      </c>
      <c r="H455" s="13">
        <f>VLOOKUP(B455,'[1]Master File'!B455:XFD962,44,0)</f>
        <v>23727</v>
      </c>
    </row>
    <row r="456" spans="1:8" ht="20.100000000000001" customHeight="1">
      <c r="A456" s="9">
        <f t="shared" si="7"/>
        <v>449</v>
      </c>
      <c r="B456" s="19">
        <v>498</v>
      </c>
      <c r="C456" s="19" t="s">
        <v>1039</v>
      </c>
      <c r="D456" s="43" t="s">
        <v>1008</v>
      </c>
      <c r="E456" s="43">
        <v>4134570175</v>
      </c>
      <c r="F456" s="19" t="s">
        <v>1040</v>
      </c>
      <c r="G456" s="43">
        <v>14</v>
      </c>
      <c r="H456" s="13">
        <f>VLOOKUP(B456,'[1]Master File'!B456:XFD963,44,0)</f>
        <v>21237</v>
      </c>
    </row>
    <row r="457" spans="1:8" ht="20.100000000000001" customHeight="1">
      <c r="A457" s="9">
        <f t="shared" si="7"/>
        <v>450</v>
      </c>
      <c r="B457" s="9">
        <v>499</v>
      </c>
      <c r="C457" s="9" t="s">
        <v>1041</v>
      </c>
      <c r="D457" s="11" t="s">
        <v>824</v>
      </c>
      <c r="E457" s="11">
        <v>3066401273</v>
      </c>
      <c r="F457" s="9" t="s">
        <v>376</v>
      </c>
      <c r="G457" s="11">
        <v>835</v>
      </c>
      <c r="H457" s="13">
        <f>VLOOKUP(B457,'[1]Master File'!B457:XFD964,44,0)</f>
        <v>26612</v>
      </c>
    </row>
    <row r="458" spans="1:8" ht="20.100000000000001" customHeight="1">
      <c r="A458" s="9">
        <f t="shared" si="7"/>
        <v>451</v>
      </c>
      <c r="B458" s="9">
        <v>500</v>
      </c>
      <c r="C458" s="9" t="s">
        <v>1042</v>
      </c>
      <c r="D458" s="11" t="s">
        <v>964</v>
      </c>
      <c r="E458" s="11" t="s">
        <v>1043</v>
      </c>
      <c r="F458" s="9" t="s">
        <v>16</v>
      </c>
      <c r="G458" s="11">
        <v>50</v>
      </c>
      <c r="H458" s="13">
        <f>VLOOKUP(B458,'[1]Master File'!B458:XFD965,44,0)</f>
        <v>13882</v>
      </c>
    </row>
    <row r="459" spans="1:8" ht="25.15" customHeight="1">
      <c r="A459" s="9">
        <f t="shared" si="7"/>
        <v>452</v>
      </c>
      <c r="B459" s="9">
        <v>501</v>
      </c>
      <c r="C459" s="9" t="s">
        <v>1044</v>
      </c>
      <c r="D459" s="11" t="s">
        <v>1045</v>
      </c>
      <c r="E459" s="24">
        <v>4168977191</v>
      </c>
      <c r="F459" s="9" t="s">
        <v>214</v>
      </c>
      <c r="G459" s="11">
        <v>118</v>
      </c>
      <c r="H459" s="13">
        <f>VLOOKUP(B459,'[1]Master File'!B459:XFD966,44,0)</f>
        <v>12247</v>
      </c>
    </row>
    <row r="460" spans="1:8" ht="20.100000000000001" customHeight="1">
      <c r="A460" s="9">
        <f t="shared" si="7"/>
        <v>453</v>
      </c>
      <c r="B460" s="9">
        <v>502</v>
      </c>
      <c r="C460" s="9" t="s">
        <v>1046</v>
      </c>
      <c r="D460" s="65" t="s">
        <v>893</v>
      </c>
      <c r="E460" s="11" t="s">
        <v>1047</v>
      </c>
      <c r="F460" s="9" t="s">
        <v>376</v>
      </c>
      <c r="G460" s="11">
        <v>835</v>
      </c>
      <c r="H460" s="13">
        <f>VLOOKUP(B460,'[1]Master File'!B460:XFD967,44,0)</f>
        <v>18592</v>
      </c>
    </row>
    <row r="461" spans="1:8" ht="20.100000000000001" customHeight="1">
      <c r="A461" s="9">
        <f t="shared" si="7"/>
        <v>454</v>
      </c>
      <c r="B461" s="9">
        <v>503</v>
      </c>
      <c r="C461" s="9" t="s">
        <v>1048</v>
      </c>
      <c r="D461" s="11" t="s">
        <v>1049</v>
      </c>
      <c r="E461" s="11">
        <v>4166721111</v>
      </c>
      <c r="F461" s="9" t="s">
        <v>1050</v>
      </c>
      <c r="G461" s="11">
        <v>1894</v>
      </c>
      <c r="H461" s="13">
        <f>VLOOKUP(B461,'[1]Master File'!B461:XFD968,44,0)</f>
        <v>23880</v>
      </c>
    </row>
    <row r="462" spans="1:8" ht="27" customHeight="1">
      <c r="A462" s="9">
        <f t="shared" si="7"/>
        <v>455</v>
      </c>
      <c r="B462" s="9">
        <v>504</v>
      </c>
      <c r="C462" s="9" t="s">
        <v>1051</v>
      </c>
      <c r="D462" s="11" t="s">
        <v>1052</v>
      </c>
      <c r="E462" s="11">
        <v>3053838915</v>
      </c>
      <c r="F462" s="9" t="s">
        <v>1053</v>
      </c>
      <c r="G462" s="11">
        <v>65</v>
      </c>
      <c r="H462" s="13">
        <f>VLOOKUP(B462,'[1]Master File'!B462:XFD969,44,0)</f>
        <v>21229</v>
      </c>
    </row>
    <row r="463" spans="1:8" ht="20.100000000000001" customHeight="1">
      <c r="A463" s="9">
        <f t="shared" si="7"/>
        <v>456</v>
      </c>
      <c r="B463" s="9">
        <v>505</v>
      </c>
      <c r="C463" s="9" t="str">
        <f>VLOOKUP(B463,'[2]Master File'!B470:XFD922,2,0)</f>
        <v>Mst. Naziran Begum w/o Bakshan Khan</v>
      </c>
      <c r="D463" s="24" t="s">
        <v>458</v>
      </c>
      <c r="E463" s="24">
        <v>3066545074</v>
      </c>
      <c r="F463" s="57" t="s">
        <v>376</v>
      </c>
      <c r="G463" s="24">
        <v>835</v>
      </c>
      <c r="H463" s="13">
        <f>VLOOKUP(B463,'[1]Master File'!B463:XFD970,44,0)</f>
        <v>10039</v>
      </c>
    </row>
    <row r="464" spans="1:8" ht="20.100000000000001" customHeight="1">
      <c r="A464" s="9">
        <f t="shared" si="7"/>
        <v>457</v>
      </c>
      <c r="B464" s="9">
        <v>507</v>
      </c>
      <c r="C464" s="9" t="str">
        <f>VLOOKUP(B464,'[2]Master File'!B395:XFD925,2,0)</f>
        <v>Mr. Muhammad Ashraf s/o Imam Din</v>
      </c>
      <c r="D464" s="24" t="str">
        <f>VLOOKUP(B464,'[2]Master File'!B395:XFD925,3,0)</f>
        <v>Naib Qasid</v>
      </c>
      <c r="E464" s="24">
        <f>VLOOKUP(B464,'[2]Master File'!B395:XFD925,6,0)</f>
        <v>4098072916</v>
      </c>
      <c r="F464" s="57" t="str">
        <f>VLOOKUP(B464,'[2]Master File'!B395:XFD925,7,0)</f>
        <v>N.B.P Dijkot Faisalabad .</v>
      </c>
      <c r="G464" s="24">
        <f>VLOOKUP(B464,'[2]Master File'!B395:XFD925,8,0)</f>
        <v>1457</v>
      </c>
      <c r="H464" s="13">
        <f>VLOOKUP(B464,'[1]Master File'!B464:XFD971,44,0)</f>
        <v>13664</v>
      </c>
    </row>
    <row r="465" spans="1:8" ht="21.6" customHeight="1">
      <c r="A465" s="9">
        <f t="shared" si="7"/>
        <v>458</v>
      </c>
      <c r="B465" s="9">
        <v>508</v>
      </c>
      <c r="C465" s="9" t="str">
        <f>VLOOKUP(B465,'[2]Master File'!B7:XFD514,2,0)</f>
        <v>Mst. Bilquees Akhtar w/o Muhammd Razzaq</v>
      </c>
      <c r="D465" s="11" t="s">
        <v>1008</v>
      </c>
      <c r="E465" s="11">
        <v>4105214364</v>
      </c>
      <c r="F465" s="9" t="str">
        <f>VLOOKUP(B465,'[2]Master File'!B7:XFD515,7,0)</f>
        <v xml:space="preserve">N.B.P Fatehpur Chak No. 249/T.D.A, </v>
      </c>
      <c r="G465" s="12">
        <f>VLOOKUP(B465,'[2]Master File'!B7:XFD515,8,0)</f>
        <v>699</v>
      </c>
      <c r="H465" s="13">
        <f>VLOOKUP(B465,'[1]Master File'!B465:XFD972,44,0)</f>
        <v>29219</v>
      </c>
    </row>
    <row r="466" spans="1:8" ht="20.45" customHeight="1">
      <c r="A466" s="9">
        <f t="shared" si="7"/>
        <v>459</v>
      </c>
      <c r="B466" s="60">
        <v>509</v>
      </c>
      <c r="C466" s="66" t="s">
        <v>1054</v>
      </c>
      <c r="D466" s="46" t="s">
        <v>1055</v>
      </c>
      <c r="E466" s="24" t="s">
        <v>1056</v>
      </c>
      <c r="F466" s="60" t="s">
        <v>1057</v>
      </c>
      <c r="G466" s="46">
        <v>50</v>
      </c>
      <c r="H466" s="13">
        <f>VLOOKUP(B466,'[1]Master File'!B466:XFD973,44,0)</f>
        <v>75785</v>
      </c>
    </row>
    <row r="467" spans="1:8" ht="20.100000000000001" customHeight="1">
      <c r="A467" s="9">
        <f t="shared" si="7"/>
        <v>460</v>
      </c>
      <c r="B467" s="60">
        <v>510</v>
      </c>
      <c r="C467" s="66" t="s">
        <v>1058</v>
      </c>
      <c r="D467" s="46" t="s">
        <v>1059</v>
      </c>
      <c r="E467" s="24" t="s">
        <v>1060</v>
      </c>
      <c r="F467" s="60" t="s">
        <v>1057</v>
      </c>
      <c r="G467" s="46">
        <v>50</v>
      </c>
      <c r="H467" s="13">
        <f>VLOOKUP(B467,'[1]Master File'!B467:XFD974,44,0)</f>
        <v>33997</v>
      </c>
    </row>
    <row r="468" spans="1:8" s="67" customFormat="1" ht="20.100000000000001" customHeight="1">
      <c r="A468" s="9">
        <f t="shared" si="7"/>
        <v>461</v>
      </c>
      <c r="B468" s="60">
        <v>511</v>
      </c>
      <c r="C468" s="66" t="s">
        <v>1061</v>
      </c>
      <c r="D468" s="46" t="s">
        <v>384</v>
      </c>
      <c r="E468" s="24">
        <v>4153599001</v>
      </c>
      <c r="F468" s="60" t="s">
        <v>1057</v>
      </c>
      <c r="G468" s="46">
        <v>50</v>
      </c>
      <c r="H468" s="13">
        <f>VLOOKUP(B468,'[1]Master File'!B468:XFD975,44,0)</f>
        <v>69366</v>
      </c>
    </row>
    <row r="469" spans="1:8" s="67" customFormat="1" ht="20.100000000000001" customHeight="1">
      <c r="A469" s="9">
        <f t="shared" si="7"/>
        <v>462</v>
      </c>
      <c r="B469" s="9">
        <v>512</v>
      </c>
      <c r="C469" s="10" t="s">
        <v>1062</v>
      </c>
      <c r="D469" s="11" t="s">
        <v>18</v>
      </c>
      <c r="E469" s="11"/>
      <c r="F469" s="9" t="s">
        <v>1063</v>
      </c>
      <c r="G469" s="12">
        <v>2115</v>
      </c>
      <c r="H469" s="13">
        <f>VLOOKUP(B469,'[1]Master File'!B469:XFD976,44,0)</f>
        <v>0</v>
      </c>
    </row>
    <row r="470" spans="1:8" s="67" customFormat="1" ht="20.100000000000001" customHeight="1">
      <c r="A470" s="9">
        <f t="shared" si="7"/>
        <v>463</v>
      </c>
      <c r="B470" s="9">
        <v>513</v>
      </c>
      <c r="C470" s="10" t="s">
        <v>1064</v>
      </c>
      <c r="D470" s="11" t="s">
        <v>1055</v>
      </c>
      <c r="E470" s="24" t="s">
        <v>1065</v>
      </c>
      <c r="F470" s="9" t="s">
        <v>686</v>
      </c>
      <c r="G470" s="12">
        <v>1433</v>
      </c>
      <c r="H470" s="13">
        <f>VLOOKUP(B470,'[1]Master File'!B470:XFD977,44,0)</f>
        <v>78406</v>
      </c>
    </row>
    <row r="471" spans="1:8" s="67" customFormat="1" ht="20.100000000000001" customHeight="1">
      <c r="A471" s="9">
        <f t="shared" si="7"/>
        <v>464</v>
      </c>
      <c r="B471" s="9">
        <v>514</v>
      </c>
      <c r="C471" s="66" t="s">
        <v>1066</v>
      </c>
      <c r="D471" s="24" t="s">
        <v>384</v>
      </c>
      <c r="E471" s="24" t="s">
        <v>1067</v>
      </c>
      <c r="F471" s="57" t="s">
        <v>376</v>
      </c>
      <c r="G471" s="24">
        <v>835</v>
      </c>
      <c r="H471" s="13">
        <f>VLOOKUP(B471,'[1]Master File'!B471:XFD978,44,0)</f>
        <v>90252</v>
      </c>
    </row>
    <row r="472" spans="1:8" s="67" customFormat="1" ht="20.100000000000001" customHeight="1">
      <c r="A472" s="9">
        <f t="shared" si="7"/>
        <v>465</v>
      </c>
      <c r="B472" s="9">
        <v>515</v>
      </c>
      <c r="C472" s="68" t="s">
        <v>1068</v>
      </c>
      <c r="D472" s="11" t="s">
        <v>384</v>
      </c>
      <c r="E472" s="11" t="s">
        <v>1069</v>
      </c>
      <c r="F472" s="9" t="s">
        <v>1070</v>
      </c>
      <c r="G472" s="11">
        <v>56</v>
      </c>
      <c r="H472" s="13">
        <f>VLOOKUP(B472,'[1]Master File'!B472:XFD979,44,0)</f>
        <v>99199</v>
      </c>
    </row>
    <row r="473" spans="1:8" s="67" customFormat="1" ht="20.100000000000001" customHeight="1">
      <c r="A473" s="9">
        <f t="shared" si="7"/>
        <v>466</v>
      </c>
      <c r="B473" s="9">
        <v>516</v>
      </c>
      <c r="C473" s="10" t="s">
        <v>1071</v>
      </c>
      <c r="D473" s="11" t="s">
        <v>964</v>
      </c>
      <c r="E473" s="11">
        <v>4156881057</v>
      </c>
      <c r="F473" s="9" t="s">
        <v>1072</v>
      </c>
      <c r="G473" s="12">
        <v>1450</v>
      </c>
      <c r="H473" s="13">
        <f>VLOOKUP(B473,'[1]Master File'!B473:XFD980,44,0)</f>
        <v>12240</v>
      </c>
    </row>
    <row r="474" spans="1:8" s="67" customFormat="1" ht="20.100000000000001" customHeight="1">
      <c r="A474" s="9">
        <f t="shared" si="7"/>
        <v>467</v>
      </c>
      <c r="B474" s="9">
        <v>517</v>
      </c>
      <c r="C474" s="45" t="s">
        <v>1073</v>
      </c>
      <c r="D474" s="11" t="s">
        <v>1074</v>
      </c>
      <c r="E474" s="24">
        <v>4115175183</v>
      </c>
      <c r="F474" s="60" t="s">
        <v>1075</v>
      </c>
      <c r="G474" s="12">
        <v>889</v>
      </c>
      <c r="H474" s="13">
        <f>VLOOKUP(B474,'[1]Master File'!B474:XFD981,44,0)</f>
        <v>99199</v>
      </c>
    </row>
    <row r="475" spans="1:8" s="67" customFormat="1" ht="20.100000000000001" customHeight="1">
      <c r="A475" s="9">
        <f t="shared" si="7"/>
        <v>468</v>
      </c>
      <c r="B475" s="48">
        <v>518</v>
      </c>
      <c r="C475" s="69" t="s">
        <v>1076</v>
      </c>
      <c r="D475" s="50" t="s">
        <v>1077</v>
      </c>
      <c r="E475" s="11" t="s">
        <v>1078</v>
      </c>
      <c r="F475" s="48" t="s">
        <v>1070</v>
      </c>
      <c r="G475" s="50">
        <v>56</v>
      </c>
      <c r="H475" s="13">
        <f>VLOOKUP(B475,'[1]Master File'!B475:XFD982,44,0)</f>
        <v>15342</v>
      </c>
    </row>
    <row r="476" spans="1:8" s="67" customFormat="1" ht="20.100000000000001" customHeight="1">
      <c r="A476" s="9">
        <f t="shared" si="7"/>
        <v>469</v>
      </c>
      <c r="B476" s="60">
        <v>519</v>
      </c>
      <c r="C476" s="66" t="s">
        <v>1079</v>
      </c>
      <c r="D476" s="46" t="s">
        <v>964</v>
      </c>
      <c r="E476" s="24" t="s">
        <v>1080</v>
      </c>
      <c r="F476" s="60" t="s">
        <v>1057</v>
      </c>
      <c r="G476" s="46">
        <v>50</v>
      </c>
      <c r="H476" s="13">
        <f>VLOOKUP(B476,'[1]Master File'!B476:XFD983,44,0)</f>
        <v>15587</v>
      </c>
    </row>
    <row r="477" spans="1:8" s="67" customFormat="1" ht="20.100000000000001" customHeight="1">
      <c r="A477" s="9">
        <f t="shared" si="7"/>
        <v>470</v>
      </c>
      <c r="B477" s="9">
        <v>520</v>
      </c>
      <c r="C477" s="10" t="s">
        <v>1081</v>
      </c>
      <c r="D477" s="11" t="s">
        <v>384</v>
      </c>
      <c r="E477" s="24">
        <v>3138286235</v>
      </c>
      <c r="F477" s="9" t="s">
        <v>1082</v>
      </c>
      <c r="G477" s="12">
        <v>1514</v>
      </c>
      <c r="H477" s="13">
        <f>VLOOKUP(B477,'[1]Master File'!B477:XFD984,44,0)</f>
        <v>96961</v>
      </c>
    </row>
    <row r="478" spans="1:8" s="67" customFormat="1" ht="20.100000000000001" customHeight="1">
      <c r="A478" s="9">
        <f t="shared" si="7"/>
        <v>471</v>
      </c>
      <c r="B478" s="48">
        <v>521</v>
      </c>
      <c r="C478" s="70" t="s">
        <v>1083</v>
      </c>
      <c r="D478" s="71" t="s">
        <v>384</v>
      </c>
      <c r="E478" s="72">
        <v>1309030289</v>
      </c>
      <c r="F478" s="73" t="s">
        <v>376</v>
      </c>
      <c r="G478" s="71">
        <v>835</v>
      </c>
      <c r="H478" s="13">
        <f>VLOOKUP(B478,'[1]Master File'!B478:XFD985,44,0)</f>
        <v>99198</v>
      </c>
    </row>
    <row r="479" spans="1:8" s="67" customFormat="1" ht="20.100000000000001" customHeight="1">
      <c r="A479" s="9">
        <f t="shared" si="7"/>
        <v>472</v>
      </c>
      <c r="B479" s="19">
        <v>522</v>
      </c>
      <c r="C479" s="45" t="s">
        <v>1084</v>
      </c>
      <c r="D479" s="43" t="s">
        <v>964</v>
      </c>
      <c r="E479" s="43">
        <v>3116934816</v>
      </c>
      <c r="F479" s="42" t="s">
        <v>1085</v>
      </c>
      <c r="G479" s="44">
        <v>37</v>
      </c>
      <c r="H479" s="13">
        <f>VLOOKUP(B479,'[1]Master File'!B479:XFD986,44,0)</f>
        <v>13886</v>
      </c>
    </row>
    <row r="480" spans="1:8" s="67" customFormat="1" ht="20.100000000000001" customHeight="1">
      <c r="A480" s="9">
        <f t="shared" si="7"/>
        <v>473</v>
      </c>
      <c r="B480" s="9">
        <v>523</v>
      </c>
      <c r="C480" s="74" t="s">
        <v>1086</v>
      </c>
      <c r="D480" s="24" t="s">
        <v>1087</v>
      </c>
      <c r="E480" s="24">
        <v>3066396922</v>
      </c>
      <c r="F480" s="57" t="s">
        <v>376</v>
      </c>
      <c r="G480" s="24">
        <v>835</v>
      </c>
      <c r="H480" s="13">
        <f>VLOOKUP(B480,'[1]Master File'!B480:XFD987,44,0)</f>
        <v>16820</v>
      </c>
    </row>
    <row r="481" spans="1:8" s="67" customFormat="1" ht="20.100000000000001" customHeight="1">
      <c r="A481" s="9">
        <f t="shared" si="7"/>
        <v>474</v>
      </c>
      <c r="B481" s="48">
        <v>524</v>
      </c>
      <c r="C481" s="24" t="s">
        <v>1088</v>
      </c>
      <c r="D481" s="50" t="s">
        <v>1089</v>
      </c>
      <c r="E481" s="11">
        <v>3111119073</v>
      </c>
      <c r="F481" s="48" t="s">
        <v>1070</v>
      </c>
      <c r="G481" s="50">
        <v>56</v>
      </c>
      <c r="H481" s="13">
        <f>VLOOKUP(B481,'[1]Master File'!B481:XFD988,44,0)</f>
        <v>29909</v>
      </c>
    </row>
    <row r="482" spans="1:8" ht="20.100000000000001" customHeight="1">
      <c r="A482" s="9">
        <f t="shared" si="7"/>
        <v>475</v>
      </c>
      <c r="B482" s="9">
        <v>525</v>
      </c>
      <c r="C482" s="10" t="s">
        <v>1090</v>
      </c>
      <c r="D482" s="11" t="s">
        <v>28</v>
      </c>
      <c r="E482" s="75">
        <v>3310210159</v>
      </c>
      <c r="F482" s="9" t="s">
        <v>982</v>
      </c>
      <c r="G482" s="11">
        <v>967</v>
      </c>
      <c r="H482" s="13">
        <f>VLOOKUP(B482,'[1]Master File'!B482:XFD989,44,0)</f>
        <v>15832</v>
      </c>
    </row>
    <row r="483" spans="1:8" ht="20.100000000000001" customHeight="1">
      <c r="A483" s="9">
        <f t="shared" si="7"/>
        <v>476</v>
      </c>
      <c r="B483" s="9">
        <v>526</v>
      </c>
      <c r="C483" s="10" t="s">
        <v>1091</v>
      </c>
      <c r="D483" s="11" t="s">
        <v>1092</v>
      </c>
      <c r="E483" s="11">
        <v>4099757443</v>
      </c>
      <c r="F483" s="9" t="s">
        <v>509</v>
      </c>
      <c r="G483" s="12">
        <v>560</v>
      </c>
      <c r="H483" s="13">
        <f>VLOOKUP(B483,'[1]Master File'!B483:XFD990,44,0)</f>
        <v>16820</v>
      </c>
    </row>
    <row r="484" spans="1:8" ht="20.100000000000001" customHeight="1">
      <c r="A484" s="9">
        <f t="shared" si="7"/>
        <v>477</v>
      </c>
      <c r="B484" s="9">
        <v>527</v>
      </c>
      <c r="C484" s="9" t="s">
        <v>1093</v>
      </c>
      <c r="D484" s="11" t="s">
        <v>384</v>
      </c>
      <c r="E484" s="11">
        <v>3066392275</v>
      </c>
      <c r="F484" s="57" t="s">
        <v>376</v>
      </c>
      <c r="G484" s="24">
        <v>835</v>
      </c>
      <c r="H484" s="13">
        <f>VLOOKUP(B484,'[1]Master File'!B484:XFD991,44,0)</f>
        <v>105905</v>
      </c>
    </row>
    <row r="485" spans="1:8" ht="20.100000000000001" customHeight="1">
      <c r="A485" s="9">
        <f t="shared" si="7"/>
        <v>478</v>
      </c>
      <c r="B485" s="9">
        <v>528</v>
      </c>
      <c r="C485" s="10" t="s">
        <v>1094</v>
      </c>
      <c r="D485" s="11" t="s">
        <v>28</v>
      </c>
      <c r="E485" s="11">
        <v>3139060244</v>
      </c>
      <c r="F485" s="11" t="s">
        <v>1095</v>
      </c>
      <c r="G485" s="12">
        <v>549</v>
      </c>
      <c r="H485" s="13">
        <f>VLOOKUP(B485,'[1]Master File'!B485:XFD992,44,0)</f>
        <v>10761</v>
      </c>
    </row>
    <row r="486" spans="1:8" ht="25.9" customHeight="1">
      <c r="A486" s="9">
        <f t="shared" si="7"/>
        <v>479</v>
      </c>
      <c r="B486" s="9">
        <v>529</v>
      </c>
      <c r="C486" s="10" t="s">
        <v>1096</v>
      </c>
      <c r="D486" s="11" t="s">
        <v>1008</v>
      </c>
      <c r="E486" s="11">
        <v>3011926158</v>
      </c>
      <c r="F486" s="9" t="s">
        <v>593</v>
      </c>
      <c r="G486" s="12">
        <v>423</v>
      </c>
      <c r="H486" s="13">
        <f>VLOOKUP(B486,'[1]Master File'!B486:XFD993,44,0)</f>
        <v>26638</v>
      </c>
    </row>
    <row r="487" spans="1:8" ht="20.100000000000001" customHeight="1">
      <c r="A487" s="9">
        <f t="shared" si="7"/>
        <v>480</v>
      </c>
      <c r="B487" s="9">
        <v>530</v>
      </c>
      <c r="C487" s="10" t="s">
        <v>1097</v>
      </c>
      <c r="D487" s="11" t="s">
        <v>1098</v>
      </c>
      <c r="E487" s="11">
        <v>3058255189</v>
      </c>
      <c r="F487" s="9" t="s">
        <v>1099</v>
      </c>
      <c r="G487" s="12">
        <v>1429</v>
      </c>
      <c r="H487" s="13">
        <f>VLOOKUP(B487,'[1]Master File'!B487:XFD994,44,0)</f>
        <v>33052</v>
      </c>
    </row>
    <row r="488" spans="1:8" ht="20.100000000000001" customHeight="1">
      <c r="A488" s="9">
        <f t="shared" si="7"/>
        <v>481</v>
      </c>
      <c r="B488" s="9">
        <v>531</v>
      </c>
      <c r="C488" s="10" t="s">
        <v>1100</v>
      </c>
      <c r="D488" s="11" t="s">
        <v>1101</v>
      </c>
      <c r="E488" s="11">
        <v>3111107960</v>
      </c>
      <c r="F488" s="9" t="s">
        <v>602</v>
      </c>
      <c r="G488" s="12">
        <v>56</v>
      </c>
      <c r="H488" s="13">
        <f>VLOOKUP(B488,'[1]Master File'!B488:XFD995,44,0)</f>
        <v>28680</v>
      </c>
    </row>
    <row r="489" spans="1:8" ht="20.100000000000001" customHeight="1">
      <c r="A489" s="9">
        <f t="shared" si="7"/>
        <v>482</v>
      </c>
      <c r="B489" s="9">
        <v>532</v>
      </c>
      <c r="C489" s="66" t="s">
        <v>1102</v>
      </c>
      <c r="D489" s="24" t="s">
        <v>384</v>
      </c>
      <c r="E489" s="24">
        <v>3066397252</v>
      </c>
      <c r="F489" s="57" t="s">
        <v>376</v>
      </c>
      <c r="G489" s="24">
        <v>835</v>
      </c>
      <c r="H489" s="13">
        <f>VLOOKUP(B489,'[1]Master File'!B489:XFD996,44,0)</f>
        <v>103566</v>
      </c>
    </row>
    <row r="490" spans="1:8" ht="20.100000000000001" customHeight="1">
      <c r="A490" s="9">
        <f t="shared" si="7"/>
        <v>483</v>
      </c>
      <c r="B490" s="9">
        <v>533</v>
      </c>
      <c r="C490" s="10" t="s">
        <v>1103</v>
      </c>
      <c r="D490" s="11" t="s">
        <v>1104</v>
      </c>
      <c r="E490" s="11">
        <v>3132920425</v>
      </c>
      <c r="F490" s="9" t="s">
        <v>794</v>
      </c>
      <c r="G490" s="12">
        <v>177</v>
      </c>
      <c r="H490" s="13">
        <f>VLOOKUP(B490,'[1]Master File'!B490:XFD997,44,0)</f>
        <v>0</v>
      </c>
    </row>
    <row r="491" spans="1:8" ht="20.100000000000001" customHeight="1">
      <c r="A491" s="9">
        <f t="shared" si="7"/>
        <v>484</v>
      </c>
      <c r="B491" s="9">
        <v>534</v>
      </c>
      <c r="C491" s="10" t="s">
        <v>1105</v>
      </c>
      <c r="D491" s="11" t="s">
        <v>123</v>
      </c>
      <c r="E491" s="11">
        <v>1300022215</v>
      </c>
      <c r="F491" s="9" t="s">
        <v>1099</v>
      </c>
      <c r="G491" s="12">
        <v>1429</v>
      </c>
      <c r="H491" s="13">
        <f>VLOOKUP(B491,'[1]Master File'!B491:XFD998,44,0)</f>
        <v>25349</v>
      </c>
    </row>
    <row r="492" spans="1:8" ht="20.100000000000001" customHeight="1">
      <c r="A492" s="9">
        <f t="shared" si="7"/>
        <v>485</v>
      </c>
      <c r="B492" s="9">
        <v>535</v>
      </c>
      <c r="C492" s="66" t="s">
        <v>1106</v>
      </c>
      <c r="D492" s="24" t="s">
        <v>384</v>
      </c>
      <c r="E492" s="24">
        <v>3066397412</v>
      </c>
      <c r="F492" s="57" t="s">
        <v>376</v>
      </c>
      <c r="G492" s="24">
        <v>835</v>
      </c>
      <c r="H492" s="13">
        <f>VLOOKUP(B492,'[1]Master File'!B492:XFD999,44,0)</f>
        <v>105905</v>
      </c>
    </row>
    <row r="493" spans="1:8" ht="20.100000000000001" customHeight="1">
      <c r="A493" s="9">
        <f t="shared" si="7"/>
        <v>486</v>
      </c>
      <c r="B493" s="9">
        <v>536</v>
      </c>
      <c r="C493" s="10" t="s">
        <v>1107</v>
      </c>
      <c r="D493" s="11" t="s">
        <v>1108</v>
      </c>
      <c r="E493" s="11">
        <v>4140367384</v>
      </c>
      <c r="F493" s="9" t="s">
        <v>694</v>
      </c>
      <c r="G493" s="12">
        <v>1305</v>
      </c>
      <c r="H493" s="13">
        <f>VLOOKUP(B493,'[1]Master File'!B493:XFD1000,44,0)</f>
        <v>10685</v>
      </c>
    </row>
    <row r="494" spans="1:8" ht="17.25" customHeight="1">
      <c r="A494" s="9">
        <f t="shared" si="7"/>
        <v>487</v>
      </c>
      <c r="B494" s="9">
        <v>537</v>
      </c>
      <c r="C494" s="10" t="s">
        <v>1109</v>
      </c>
      <c r="D494" s="11" t="s">
        <v>844</v>
      </c>
      <c r="E494" s="24">
        <v>4139270570</v>
      </c>
      <c r="F494" s="36" t="s">
        <v>168</v>
      </c>
      <c r="G494" s="46">
        <v>1070</v>
      </c>
      <c r="H494" s="13">
        <f>VLOOKUP(B494,'[1]Master File'!B494:XFD1001,44,0)</f>
        <v>16170</v>
      </c>
    </row>
    <row r="495" spans="1:8" ht="20.100000000000001" customHeight="1">
      <c r="A495" s="9">
        <f t="shared" si="7"/>
        <v>488</v>
      </c>
      <c r="B495" s="60">
        <v>538</v>
      </c>
      <c r="C495" s="66" t="s">
        <v>1110</v>
      </c>
      <c r="D495" s="46" t="s">
        <v>198</v>
      </c>
      <c r="E495" s="24">
        <v>3111134467</v>
      </c>
      <c r="F495" s="9" t="s">
        <v>602</v>
      </c>
      <c r="G495" s="12">
        <v>56</v>
      </c>
      <c r="H495" s="13">
        <f>VLOOKUP(B495,'[1]Master File'!B495:XFD1002,44,0)</f>
        <v>15831</v>
      </c>
    </row>
    <row r="496" spans="1:8" ht="20.100000000000001" customHeight="1">
      <c r="A496" s="9">
        <f t="shared" si="7"/>
        <v>489</v>
      </c>
      <c r="B496" s="60">
        <v>539</v>
      </c>
      <c r="C496" s="66" t="s">
        <v>1111</v>
      </c>
      <c r="D496" s="46" t="s">
        <v>1112</v>
      </c>
      <c r="E496" s="24">
        <v>1300042589</v>
      </c>
      <c r="F496" s="9" t="s">
        <v>602</v>
      </c>
      <c r="G496" s="12">
        <v>56</v>
      </c>
      <c r="H496" s="13">
        <f>VLOOKUP(B496,'[1]Master File'!B496:XFD1003,44,0)</f>
        <v>11603</v>
      </c>
    </row>
    <row r="497" spans="1:8" ht="20.100000000000001" customHeight="1">
      <c r="A497" s="9">
        <f t="shared" si="7"/>
        <v>490</v>
      </c>
      <c r="B497" s="60">
        <v>540</v>
      </c>
      <c r="C497" s="66" t="s">
        <v>1113</v>
      </c>
      <c r="D497" s="46" t="s">
        <v>964</v>
      </c>
      <c r="E497" s="24">
        <v>3132916985</v>
      </c>
      <c r="F497" s="57" t="s">
        <v>376</v>
      </c>
      <c r="G497" s="24">
        <v>835</v>
      </c>
      <c r="H497" s="13">
        <f>VLOOKUP(B497,'[1]Master File'!B497:XFD1004,44,0)</f>
        <v>17986</v>
      </c>
    </row>
    <row r="498" spans="1:8" ht="20.100000000000001" customHeight="1">
      <c r="A498" s="9">
        <f t="shared" si="7"/>
        <v>491</v>
      </c>
      <c r="B498" s="60">
        <v>541</v>
      </c>
      <c r="C498" s="66" t="s">
        <v>1114</v>
      </c>
      <c r="D498" s="46" t="s">
        <v>1055</v>
      </c>
      <c r="E498" s="24" t="s">
        <v>1115</v>
      </c>
      <c r="F498" s="57" t="s">
        <v>376</v>
      </c>
      <c r="G498" s="24">
        <v>835</v>
      </c>
      <c r="H498" s="13">
        <f>VLOOKUP(B498,'[1]Master File'!B498:XFD1005,44,0)</f>
        <v>83944</v>
      </c>
    </row>
    <row r="499" spans="1:8" ht="20.100000000000001" customHeight="1">
      <c r="A499" s="9">
        <f t="shared" si="7"/>
        <v>492</v>
      </c>
      <c r="B499" s="60">
        <v>542</v>
      </c>
      <c r="C499" s="66" t="s">
        <v>1116</v>
      </c>
      <c r="D499" s="46" t="s">
        <v>384</v>
      </c>
      <c r="E499" s="24">
        <v>1309033589</v>
      </c>
      <c r="F499" s="57" t="s">
        <v>376</v>
      </c>
      <c r="G499" s="24">
        <v>835</v>
      </c>
      <c r="H499" s="13">
        <f>VLOOKUP(B499,'[1]Master File'!B499:XFD1006,44,0)</f>
        <v>105904</v>
      </c>
    </row>
    <row r="500" spans="1:8" ht="20.100000000000001" customHeight="1">
      <c r="A500" s="9">
        <f t="shared" si="7"/>
        <v>493</v>
      </c>
      <c r="B500" s="9">
        <v>543</v>
      </c>
      <c r="C500" s="10" t="s">
        <v>1117</v>
      </c>
      <c r="D500" s="43" t="s">
        <v>198</v>
      </c>
      <c r="E500" s="76">
        <v>3037163228</v>
      </c>
      <c r="F500" s="77" t="s">
        <v>1118</v>
      </c>
      <c r="G500" s="12">
        <v>536</v>
      </c>
      <c r="H500" s="13">
        <f>VLOOKUP(B500,'[1]Master File'!B500:XFD1007,44,0)</f>
        <v>12027</v>
      </c>
    </row>
    <row r="501" spans="1:8" ht="20.100000000000001" customHeight="1">
      <c r="A501" s="9">
        <f t="shared" si="7"/>
        <v>494</v>
      </c>
      <c r="B501" s="60">
        <v>544</v>
      </c>
      <c r="C501" s="66" t="s">
        <v>1119</v>
      </c>
      <c r="D501" s="46" t="s">
        <v>1120</v>
      </c>
      <c r="E501" s="24">
        <v>3066397047</v>
      </c>
      <c r="F501" s="57" t="s">
        <v>376</v>
      </c>
      <c r="G501" s="24">
        <v>835</v>
      </c>
      <c r="H501" s="13">
        <f>VLOOKUP(B501,'[1]Master File'!B501:XFD1008,44,0)</f>
        <v>34386</v>
      </c>
    </row>
    <row r="502" spans="1:8" ht="20.100000000000001" customHeight="1">
      <c r="A502" s="9">
        <f t="shared" si="7"/>
        <v>495</v>
      </c>
      <c r="B502" s="60">
        <v>545</v>
      </c>
      <c r="C502" s="66" t="s">
        <v>1121</v>
      </c>
      <c r="D502" s="46" t="s">
        <v>1122</v>
      </c>
      <c r="E502" s="24">
        <v>1309063662</v>
      </c>
      <c r="F502" s="57" t="s">
        <v>376</v>
      </c>
      <c r="G502" s="24">
        <v>835</v>
      </c>
      <c r="H502" s="13">
        <f>VLOOKUP(B502,'[1]Master File'!B502:XFD1009,44,0)</f>
        <v>60265</v>
      </c>
    </row>
    <row r="503" spans="1:8" s="78" customFormat="1" ht="20.100000000000001" customHeight="1">
      <c r="A503" s="9">
        <f t="shared" si="7"/>
        <v>496</v>
      </c>
      <c r="B503" s="60">
        <v>546</v>
      </c>
      <c r="C503" s="66" t="s">
        <v>1123</v>
      </c>
      <c r="D503" s="46" t="s">
        <v>1089</v>
      </c>
      <c r="E503" s="24" t="s">
        <v>1124</v>
      </c>
      <c r="F503" s="60" t="s">
        <v>1057</v>
      </c>
      <c r="G503" s="46">
        <v>50</v>
      </c>
      <c r="H503" s="13">
        <f>VLOOKUP(B503,'[1]Master File'!B503:XFD1010,44,0)</f>
        <v>30877</v>
      </c>
    </row>
    <row r="504" spans="1:8" ht="20.100000000000001" customHeight="1">
      <c r="A504" s="9">
        <f t="shared" si="7"/>
        <v>497</v>
      </c>
      <c r="B504" s="9">
        <v>547</v>
      </c>
      <c r="C504" s="10" t="s">
        <v>1125</v>
      </c>
      <c r="D504" s="11" t="s">
        <v>964</v>
      </c>
      <c r="E504" s="11">
        <v>4139075666</v>
      </c>
      <c r="F504" s="9" t="s">
        <v>134</v>
      </c>
      <c r="G504" s="12">
        <v>256</v>
      </c>
      <c r="H504" s="13">
        <f>VLOOKUP(B504,'[1]Master File'!B504:XFD1011,44,0)</f>
        <v>16999</v>
      </c>
    </row>
    <row r="505" spans="1:8" ht="25.9" customHeight="1">
      <c r="A505" s="9">
        <f t="shared" si="7"/>
        <v>498</v>
      </c>
      <c r="B505" s="9">
        <v>548</v>
      </c>
      <c r="C505" s="74" t="s">
        <v>1126</v>
      </c>
      <c r="D505" s="11" t="s">
        <v>1021</v>
      </c>
      <c r="E505" s="57">
        <v>3056803296</v>
      </c>
      <c r="F505" s="9" t="s">
        <v>214</v>
      </c>
      <c r="G505" s="11">
        <v>118</v>
      </c>
      <c r="H505" s="13">
        <f>VLOOKUP(B505,'[1]Master File'!B505:XFD1012,44,0)</f>
        <v>33752</v>
      </c>
    </row>
    <row r="506" spans="1:8" ht="20.100000000000001" customHeight="1">
      <c r="A506" s="9">
        <f t="shared" si="7"/>
        <v>499</v>
      </c>
      <c r="B506" s="60">
        <v>549</v>
      </c>
      <c r="C506" s="66" t="s">
        <v>1127</v>
      </c>
      <c r="D506" s="46" t="s">
        <v>1089</v>
      </c>
      <c r="E506" s="24" t="s">
        <v>1128</v>
      </c>
      <c r="F506" s="57" t="s">
        <v>376</v>
      </c>
      <c r="G506" s="24">
        <v>835</v>
      </c>
      <c r="H506" s="13">
        <f>VLOOKUP(B506,'[1]Master File'!B506:XFD1013,44,0)</f>
        <v>29740</v>
      </c>
    </row>
    <row r="507" spans="1:8" ht="20.100000000000001" customHeight="1">
      <c r="A507" s="9">
        <f t="shared" si="7"/>
        <v>500</v>
      </c>
      <c r="B507" s="60">
        <v>550</v>
      </c>
      <c r="C507" s="66" t="s">
        <v>1129</v>
      </c>
      <c r="D507" s="46" t="s">
        <v>1087</v>
      </c>
      <c r="E507" s="24">
        <v>4164646135</v>
      </c>
      <c r="F507" s="57" t="s">
        <v>376</v>
      </c>
      <c r="G507" s="24">
        <v>835</v>
      </c>
      <c r="H507" s="13">
        <f>VLOOKUP(B507,'[1]Master File'!B507:XFD1014,44,0)</f>
        <v>12653</v>
      </c>
    </row>
    <row r="508" spans="1:8" ht="20.100000000000001" customHeight="1">
      <c r="A508" s="9">
        <f t="shared" si="7"/>
        <v>501</v>
      </c>
      <c r="B508" s="60">
        <v>551</v>
      </c>
      <c r="C508" s="66" t="s">
        <v>1130</v>
      </c>
      <c r="D508" s="46" t="s">
        <v>1131</v>
      </c>
      <c r="E508" s="24">
        <v>3146103710</v>
      </c>
      <c r="F508" s="9" t="s">
        <v>602</v>
      </c>
      <c r="G508" s="12">
        <v>56</v>
      </c>
      <c r="H508" s="13">
        <f>VLOOKUP(B508,'[1]Master File'!B508:XFD1015,44,0)</f>
        <v>11873</v>
      </c>
    </row>
    <row r="509" spans="1:8" ht="20.100000000000001" customHeight="1">
      <c r="A509" s="9">
        <f t="shared" si="7"/>
        <v>502</v>
      </c>
      <c r="B509" s="9">
        <v>552</v>
      </c>
      <c r="C509" s="9" t="s">
        <v>1132</v>
      </c>
      <c r="D509" s="24" t="s">
        <v>87</v>
      </c>
      <c r="E509" s="24">
        <v>1300192903</v>
      </c>
      <c r="F509" s="9" t="s">
        <v>16</v>
      </c>
      <c r="G509" s="24">
        <v>50</v>
      </c>
      <c r="H509" s="13">
        <f>VLOOKUP(B509,'[1]Master File'!B509:XFD1016,44,0)</f>
        <v>75792</v>
      </c>
    </row>
    <row r="510" spans="1:8" ht="20.100000000000001" customHeight="1">
      <c r="A510" s="9">
        <f t="shared" si="7"/>
        <v>503</v>
      </c>
      <c r="B510" s="60">
        <v>553</v>
      </c>
      <c r="C510" s="66" t="s">
        <v>1133</v>
      </c>
      <c r="D510" s="46" t="s">
        <v>1134</v>
      </c>
      <c r="E510" s="60">
        <v>3133389428</v>
      </c>
      <c r="F510" s="9" t="s">
        <v>602</v>
      </c>
      <c r="G510" s="12">
        <v>56</v>
      </c>
      <c r="H510" s="13">
        <f>VLOOKUP(B510,'[1]Master File'!B510:XFD1017,44,0)</f>
        <v>18267</v>
      </c>
    </row>
    <row r="511" spans="1:8" ht="20.100000000000001" customHeight="1">
      <c r="A511" s="9">
        <f t="shared" si="7"/>
        <v>504</v>
      </c>
      <c r="B511" s="9">
        <v>554</v>
      </c>
      <c r="C511" s="9" t="s">
        <v>1135</v>
      </c>
      <c r="D511" s="24" t="s">
        <v>964</v>
      </c>
      <c r="E511" s="46" t="s">
        <v>1136</v>
      </c>
      <c r="F511" s="9" t="s">
        <v>845</v>
      </c>
      <c r="G511" s="24">
        <v>50</v>
      </c>
      <c r="H511" s="13">
        <f>VLOOKUP(B511,'[1]Master File'!B511:XFD1018,44,0)</f>
        <v>17978</v>
      </c>
    </row>
    <row r="512" spans="1:8" ht="20.100000000000001" customHeight="1">
      <c r="A512" s="9">
        <f t="shared" si="7"/>
        <v>505</v>
      </c>
      <c r="B512" s="9">
        <v>555</v>
      </c>
      <c r="C512" s="9" t="s">
        <v>1137</v>
      </c>
      <c r="D512" s="24" t="s">
        <v>123</v>
      </c>
      <c r="E512" s="24">
        <v>4145529253</v>
      </c>
      <c r="F512" s="9" t="s">
        <v>1138</v>
      </c>
      <c r="G512" s="24">
        <v>414</v>
      </c>
      <c r="H512" s="13">
        <f>VLOOKUP(B512,'[1]Master File'!B512:XFD1019,44,0)</f>
        <v>23644</v>
      </c>
    </row>
    <row r="513" spans="1:8" ht="20.100000000000001" customHeight="1">
      <c r="A513" s="9">
        <f t="shared" si="7"/>
        <v>506</v>
      </c>
      <c r="B513" s="9">
        <v>556</v>
      </c>
      <c r="C513" s="9" t="s">
        <v>1139</v>
      </c>
      <c r="D513" s="24" t="s">
        <v>1055</v>
      </c>
      <c r="E513" s="24">
        <v>3111231405</v>
      </c>
      <c r="F513" s="9" t="s">
        <v>1140</v>
      </c>
      <c r="G513" s="24">
        <v>177</v>
      </c>
      <c r="H513" s="13">
        <f>VLOOKUP(B513,'[1]Master File'!B513:XFD1020,44,0)</f>
        <v>89740</v>
      </c>
    </row>
    <row r="514" spans="1:8" ht="20.100000000000001" customHeight="1">
      <c r="A514" s="9">
        <f t="shared" si="7"/>
        <v>507</v>
      </c>
      <c r="B514" s="60">
        <v>557</v>
      </c>
      <c r="C514" s="66" t="s">
        <v>1141</v>
      </c>
      <c r="D514" s="46" t="s">
        <v>1142</v>
      </c>
      <c r="E514" s="60">
        <v>3111108067</v>
      </c>
      <c r="F514" s="9" t="s">
        <v>602</v>
      </c>
      <c r="G514" s="12">
        <v>56</v>
      </c>
      <c r="H514" s="13">
        <f>VLOOKUP(B514,'[1]Master File'!B514:XFD1021,44,0)</f>
        <v>31765</v>
      </c>
    </row>
    <row r="515" spans="1:8" ht="20.100000000000001" customHeight="1">
      <c r="A515" s="9">
        <f t="shared" si="7"/>
        <v>508</v>
      </c>
      <c r="B515" s="60">
        <v>558</v>
      </c>
      <c r="C515" s="66" t="s">
        <v>1143</v>
      </c>
      <c r="D515" s="46" t="s">
        <v>1144</v>
      </c>
      <c r="E515" s="24">
        <v>3066398028</v>
      </c>
      <c r="F515" s="57" t="s">
        <v>376</v>
      </c>
      <c r="G515" s="24">
        <v>835</v>
      </c>
      <c r="H515" s="13">
        <f>VLOOKUP(B515,'[1]Master File'!B515:XFD1022,44,0)</f>
        <v>46415</v>
      </c>
    </row>
    <row r="516" spans="1:8" ht="20.100000000000001" customHeight="1">
      <c r="A516" s="9">
        <f t="shared" si="7"/>
        <v>509</v>
      </c>
      <c r="B516" s="9">
        <v>559</v>
      </c>
      <c r="C516" s="9" t="s">
        <v>1145</v>
      </c>
      <c r="D516" s="24" t="s">
        <v>1146</v>
      </c>
      <c r="E516" s="24">
        <v>4146309417</v>
      </c>
      <c r="F516" s="9" t="s">
        <v>1140</v>
      </c>
      <c r="G516" s="24">
        <v>177</v>
      </c>
      <c r="H516" s="13">
        <f>VLOOKUP(B516,'[1]Master File'!B516:XFD1023,44,0)</f>
        <v>18859</v>
      </c>
    </row>
    <row r="517" spans="1:8" ht="20.100000000000001" customHeight="1">
      <c r="A517" s="9">
        <f t="shared" si="7"/>
        <v>510</v>
      </c>
      <c r="B517" s="9">
        <v>560</v>
      </c>
      <c r="C517" s="9" t="s">
        <v>1147</v>
      </c>
      <c r="D517" s="24" t="s">
        <v>1055</v>
      </c>
      <c r="E517" s="24">
        <v>3111108487</v>
      </c>
      <c r="F517" s="9" t="s">
        <v>1148</v>
      </c>
      <c r="G517" s="24">
        <v>56</v>
      </c>
      <c r="H517" s="13">
        <f>VLOOKUP(B517,'[1]Master File'!B517:XFD1024,44,0)</f>
        <v>86136</v>
      </c>
    </row>
    <row r="518" spans="1:8" ht="20.100000000000001" customHeight="1">
      <c r="A518" s="9">
        <f t="shared" si="7"/>
        <v>511</v>
      </c>
      <c r="B518" s="9">
        <v>561</v>
      </c>
      <c r="C518" s="66" t="s">
        <v>1149</v>
      </c>
      <c r="D518" s="24" t="s">
        <v>1146</v>
      </c>
      <c r="E518" s="24" t="s">
        <v>1150</v>
      </c>
      <c r="F518" s="9" t="s">
        <v>1151</v>
      </c>
      <c r="G518" s="24">
        <v>842</v>
      </c>
      <c r="H518" s="13">
        <f>VLOOKUP(B518,'[1]Master File'!B518:XFD1025,44,0)</f>
        <v>16308</v>
      </c>
    </row>
    <row r="519" spans="1:8" ht="20.100000000000001" customHeight="1">
      <c r="A519" s="9">
        <f t="shared" ref="A519:A524" si="8">A518+1</f>
        <v>512</v>
      </c>
      <c r="B519" s="60">
        <v>562</v>
      </c>
      <c r="C519" s="66" t="s">
        <v>1152</v>
      </c>
      <c r="D519" s="46" t="s">
        <v>1153</v>
      </c>
      <c r="E519" s="24">
        <v>3146154773</v>
      </c>
      <c r="F519" s="57" t="s">
        <v>376</v>
      </c>
      <c r="G519" s="24">
        <v>835</v>
      </c>
      <c r="H519" s="13">
        <f>VLOOKUP(B519,'[1]Master File'!B519:XFD1026,44,0)</f>
        <v>24084</v>
      </c>
    </row>
    <row r="520" spans="1:8" ht="20.100000000000001" customHeight="1">
      <c r="A520" s="9">
        <f t="shared" si="8"/>
        <v>513</v>
      </c>
      <c r="B520" s="9">
        <v>563</v>
      </c>
      <c r="C520" s="66" t="s">
        <v>1154</v>
      </c>
      <c r="D520" s="24" t="s">
        <v>123</v>
      </c>
      <c r="E520" s="46">
        <v>4135931256</v>
      </c>
      <c r="F520" s="60" t="s">
        <v>1155</v>
      </c>
      <c r="G520" s="24">
        <v>2067</v>
      </c>
      <c r="H520" s="13">
        <f>VLOOKUP(B520,'[1]Master File'!B520:XFD1027,44,0)</f>
        <v>28445</v>
      </c>
    </row>
    <row r="521" spans="1:8" ht="20.100000000000001" customHeight="1">
      <c r="A521" s="9">
        <f t="shared" si="8"/>
        <v>514</v>
      </c>
      <c r="B521" s="9">
        <v>564</v>
      </c>
      <c r="C521" s="10" t="s">
        <v>1156</v>
      </c>
      <c r="D521" s="11" t="s">
        <v>1157</v>
      </c>
      <c r="E521" s="11">
        <v>4146902481</v>
      </c>
      <c r="F521" s="9" t="s">
        <v>655</v>
      </c>
      <c r="G521" s="12">
        <v>964</v>
      </c>
      <c r="H521" s="13">
        <f>VLOOKUP(B521,'[1]Master File'!B521:XFD1028,44,0)</f>
        <v>115538</v>
      </c>
    </row>
    <row r="522" spans="1:8" ht="18" customHeight="1">
      <c r="A522" s="9">
        <f t="shared" si="8"/>
        <v>515</v>
      </c>
      <c r="B522" s="60">
        <v>565</v>
      </c>
      <c r="C522" s="66" t="s">
        <v>1158</v>
      </c>
      <c r="D522" s="46" t="s">
        <v>198</v>
      </c>
      <c r="E522" s="24" t="s">
        <v>1159</v>
      </c>
      <c r="F522" s="57" t="s">
        <v>376</v>
      </c>
      <c r="G522" s="24">
        <v>835</v>
      </c>
      <c r="H522" s="13">
        <f>VLOOKUP(B522,'[1]Master File'!B522:XFD1029,44,0)</f>
        <v>16349</v>
      </c>
    </row>
    <row r="523" spans="1:8" ht="18" customHeight="1">
      <c r="A523" s="9">
        <f>A522+1</f>
        <v>516</v>
      </c>
      <c r="B523" s="60">
        <v>566</v>
      </c>
      <c r="C523" s="66" t="s">
        <v>1160</v>
      </c>
      <c r="D523" s="46" t="s">
        <v>198</v>
      </c>
      <c r="E523" s="24">
        <v>4168339255</v>
      </c>
      <c r="F523" s="57" t="s">
        <v>376</v>
      </c>
      <c r="G523" s="24">
        <v>836</v>
      </c>
      <c r="H523" s="13">
        <f>VLOOKUP(B523,'[1]Master File'!B523:XFD1030,44,0)</f>
        <v>13280</v>
      </c>
    </row>
    <row r="524" spans="1:8" ht="18" customHeight="1">
      <c r="A524" s="9">
        <f t="shared" si="8"/>
        <v>517</v>
      </c>
      <c r="B524" s="60">
        <v>567</v>
      </c>
      <c r="C524" s="10" t="s">
        <v>1161</v>
      </c>
      <c r="D524" s="46" t="s">
        <v>384</v>
      </c>
      <c r="E524" s="24">
        <v>4147945335</v>
      </c>
      <c r="F524" s="9" t="s">
        <v>1162</v>
      </c>
      <c r="G524" s="24">
        <v>1081</v>
      </c>
      <c r="H524" s="13">
        <f>VLOOKUP(B524,'[1]Master File'!B524:XFD1031,44,0)</f>
        <v>100337</v>
      </c>
    </row>
    <row r="525" spans="1:8" ht="18" customHeight="1">
      <c r="A525" s="9">
        <f>A524+1</f>
        <v>518</v>
      </c>
      <c r="B525" s="60">
        <v>568</v>
      </c>
      <c r="C525" s="10" t="s">
        <v>1163</v>
      </c>
      <c r="D525" s="46" t="s">
        <v>1164</v>
      </c>
      <c r="E525" s="24" t="s">
        <v>1165</v>
      </c>
      <c r="F525" s="9" t="s">
        <v>1166</v>
      </c>
      <c r="G525" s="24">
        <v>1594</v>
      </c>
      <c r="H525" s="13">
        <f>VLOOKUP(B525,'[1]Master File'!B525:XFD1032,44,0)</f>
        <v>22101</v>
      </c>
    </row>
    <row r="526" spans="1:8" ht="18" customHeight="1">
      <c r="A526" s="9">
        <f>A525+1</f>
        <v>519</v>
      </c>
      <c r="B526" s="60">
        <v>569</v>
      </c>
      <c r="C526" s="10" t="s">
        <v>1167</v>
      </c>
      <c r="D526" s="46" t="s">
        <v>1168</v>
      </c>
      <c r="E526" s="46">
        <v>3105234129</v>
      </c>
      <c r="F526" s="9" t="s">
        <v>845</v>
      </c>
      <c r="G526" s="24">
        <v>50</v>
      </c>
      <c r="H526" s="13">
        <f>VLOOKUP(B526,'[1]Master File'!B526:XFD1033,44,0)</f>
        <v>24100</v>
      </c>
    </row>
    <row r="527" spans="1:8" ht="18" customHeight="1">
      <c r="A527" s="9">
        <f t="shared" ref="A527:A582" si="9">A526+1</f>
        <v>520</v>
      </c>
      <c r="B527" s="60">
        <v>570</v>
      </c>
      <c r="C527" s="9" t="s">
        <v>1169</v>
      </c>
      <c r="D527" s="11" t="s">
        <v>198</v>
      </c>
      <c r="E527" s="11" t="s">
        <v>1170</v>
      </c>
      <c r="F527" s="9" t="s">
        <v>765</v>
      </c>
      <c r="G527" s="11">
        <v>1594</v>
      </c>
      <c r="H527" s="13">
        <f>VLOOKUP(B527,'[1]Master File'!B527:XFD1034,44,0)</f>
        <v>18521</v>
      </c>
    </row>
    <row r="528" spans="1:8" ht="18" customHeight="1">
      <c r="A528" s="9">
        <f t="shared" si="9"/>
        <v>521</v>
      </c>
      <c r="B528" s="60">
        <v>571</v>
      </c>
      <c r="C528" s="9" t="s">
        <v>1171</v>
      </c>
      <c r="D528" s="11" t="s">
        <v>1172</v>
      </c>
      <c r="E528" s="46">
        <v>3056803321</v>
      </c>
      <c r="F528" s="9" t="s">
        <v>214</v>
      </c>
      <c r="G528" s="11">
        <v>118</v>
      </c>
      <c r="H528" s="13">
        <f>VLOOKUP(B528,'[1]Master File'!B528:XFD1035,44,0)</f>
        <v>26453</v>
      </c>
    </row>
    <row r="529" spans="1:8" ht="18" customHeight="1">
      <c r="A529" s="9">
        <f t="shared" si="9"/>
        <v>522</v>
      </c>
      <c r="B529" s="60">
        <v>572</v>
      </c>
      <c r="C529" s="66" t="s">
        <v>1173</v>
      </c>
      <c r="D529" s="46" t="s">
        <v>1174</v>
      </c>
      <c r="E529" s="46">
        <v>4149772652</v>
      </c>
      <c r="F529" s="57" t="s">
        <v>376</v>
      </c>
      <c r="G529" s="24">
        <v>835</v>
      </c>
      <c r="H529" s="13">
        <f>VLOOKUP(B529,'[1]Master File'!B529:XFD1036,44,0)</f>
        <v>32184</v>
      </c>
    </row>
    <row r="530" spans="1:8" ht="18" customHeight="1">
      <c r="A530" s="9">
        <f t="shared" si="9"/>
        <v>523</v>
      </c>
      <c r="B530" s="60">
        <v>573</v>
      </c>
      <c r="C530" s="66" t="s">
        <v>1175</v>
      </c>
      <c r="D530" s="46" t="s">
        <v>126</v>
      </c>
      <c r="E530" s="59" t="s">
        <v>1176</v>
      </c>
      <c r="F530" s="57" t="s">
        <v>376</v>
      </c>
      <c r="G530" s="24">
        <v>835</v>
      </c>
      <c r="H530" s="13">
        <f>VLOOKUP(B530,'[1]Master File'!B530:XFD1037,44,0)</f>
        <v>27004</v>
      </c>
    </row>
    <row r="531" spans="1:8" ht="18" customHeight="1">
      <c r="A531" s="9">
        <f t="shared" si="9"/>
        <v>524</v>
      </c>
      <c r="B531" s="60">
        <v>574</v>
      </c>
      <c r="C531" s="66" t="s">
        <v>1177</v>
      </c>
      <c r="D531" s="46" t="s">
        <v>964</v>
      </c>
      <c r="E531" s="46">
        <v>3037163148</v>
      </c>
      <c r="F531" s="77" t="s">
        <v>1178</v>
      </c>
      <c r="G531" s="24">
        <v>536</v>
      </c>
      <c r="H531" s="13">
        <f>VLOOKUP(B531,'[1]Master File'!B531:XFD1038,44,0)</f>
        <v>14752</v>
      </c>
    </row>
    <row r="532" spans="1:8" ht="18" customHeight="1">
      <c r="A532" s="9">
        <f t="shared" si="9"/>
        <v>525</v>
      </c>
      <c r="B532" s="60">
        <v>575</v>
      </c>
      <c r="C532" s="66" t="s">
        <v>1179</v>
      </c>
      <c r="D532" s="46" t="s">
        <v>384</v>
      </c>
      <c r="E532" s="46">
        <v>3111107773</v>
      </c>
      <c r="F532" s="77" t="s">
        <v>1148</v>
      </c>
      <c r="G532" s="24">
        <v>56</v>
      </c>
      <c r="H532" s="13">
        <f>VLOOKUP(B532,'[1]Master File'!B532:XFD1039,44,0)</f>
        <v>100337</v>
      </c>
    </row>
    <row r="533" spans="1:8" ht="18" customHeight="1">
      <c r="A533" s="9">
        <f t="shared" si="9"/>
        <v>526</v>
      </c>
      <c r="B533" s="60">
        <v>576</v>
      </c>
      <c r="C533" s="66" t="s">
        <v>1180</v>
      </c>
      <c r="D533" s="46" t="s">
        <v>1055</v>
      </c>
      <c r="E533" s="60">
        <v>1300087100</v>
      </c>
      <c r="F533" s="57" t="s">
        <v>376</v>
      </c>
      <c r="G533" s="24">
        <v>835</v>
      </c>
      <c r="H533" s="13">
        <f>VLOOKUP(B533,'[1]Master File'!B533:XFD1040,44,0)</f>
        <v>87460</v>
      </c>
    </row>
    <row r="534" spans="1:8" ht="18" customHeight="1">
      <c r="A534" s="9">
        <f t="shared" si="9"/>
        <v>527</v>
      </c>
      <c r="B534" s="60">
        <v>577</v>
      </c>
      <c r="C534" s="66" t="s">
        <v>1181</v>
      </c>
      <c r="D534" s="46" t="s">
        <v>126</v>
      </c>
      <c r="E534" s="46">
        <v>3058250200</v>
      </c>
      <c r="F534" s="77" t="s">
        <v>1182</v>
      </c>
      <c r="G534" s="24">
        <v>1429</v>
      </c>
      <c r="H534" s="13">
        <f>VLOOKUP(B534,'[1]Master File'!B534:XFD1041,44,0)</f>
        <v>22117</v>
      </c>
    </row>
    <row r="535" spans="1:8" ht="18" customHeight="1">
      <c r="A535" s="9">
        <f t="shared" si="9"/>
        <v>528</v>
      </c>
      <c r="B535" s="60">
        <v>578</v>
      </c>
      <c r="C535" s="66" t="s">
        <v>1183</v>
      </c>
      <c r="D535" s="46" t="s">
        <v>198</v>
      </c>
      <c r="E535" s="46">
        <v>3151908798</v>
      </c>
      <c r="F535" s="77" t="s">
        <v>1184</v>
      </c>
      <c r="G535" s="24">
        <v>56</v>
      </c>
      <c r="H535" s="13">
        <f>VLOOKUP(B535,'[1]Master File'!B535:XFD1042,44,0)</f>
        <v>11766</v>
      </c>
    </row>
    <row r="536" spans="1:8" ht="18" customHeight="1">
      <c r="A536" s="9">
        <f t="shared" si="9"/>
        <v>529</v>
      </c>
      <c r="B536" s="60">
        <v>579</v>
      </c>
      <c r="C536" s="66" t="s">
        <v>1185</v>
      </c>
      <c r="D536" s="46" t="s">
        <v>1186</v>
      </c>
      <c r="E536" s="46">
        <v>3311480729</v>
      </c>
      <c r="F536" s="9" t="s">
        <v>765</v>
      </c>
      <c r="G536" s="24">
        <v>1594</v>
      </c>
      <c r="H536" s="13">
        <f>VLOOKUP(B536,'[1]Master File'!B536:XFD1043,44,0)</f>
        <v>19137</v>
      </c>
    </row>
    <row r="537" spans="1:8" ht="18" customHeight="1">
      <c r="A537" s="9">
        <f t="shared" si="9"/>
        <v>530</v>
      </c>
      <c r="B537" s="60">
        <v>580</v>
      </c>
      <c r="C537" s="66" t="s">
        <v>1187</v>
      </c>
      <c r="D537" s="46" t="s">
        <v>198</v>
      </c>
      <c r="E537" s="46">
        <v>3111120276</v>
      </c>
      <c r="F537" s="9" t="s">
        <v>1184</v>
      </c>
      <c r="G537" s="24">
        <v>56</v>
      </c>
      <c r="H537" s="13">
        <f>VLOOKUP(B537,'[1]Master File'!B537:XFD1044,44,0)</f>
        <v>14752</v>
      </c>
    </row>
    <row r="538" spans="1:8" ht="18" customHeight="1">
      <c r="A538" s="9">
        <f t="shared" si="9"/>
        <v>531</v>
      </c>
      <c r="B538" s="9">
        <v>581</v>
      </c>
      <c r="C538" s="66" t="s">
        <v>1188</v>
      </c>
      <c r="D538" s="9" t="s">
        <v>1021</v>
      </c>
      <c r="E538" s="46">
        <v>3111107022</v>
      </c>
      <c r="F538" s="77" t="s">
        <v>1184</v>
      </c>
      <c r="G538" s="24">
        <v>56</v>
      </c>
      <c r="H538" s="13">
        <f>VLOOKUP(B538,'[1]Master File'!B538:XFD1045,44,0)</f>
        <v>40754</v>
      </c>
    </row>
    <row r="539" spans="1:8" ht="18" customHeight="1">
      <c r="A539" s="9">
        <f t="shared" si="9"/>
        <v>532</v>
      </c>
      <c r="B539" s="9">
        <v>582</v>
      </c>
      <c r="C539" s="66" t="s">
        <v>1189</v>
      </c>
      <c r="D539" s="9" t="s">
        <v>228</v>
      </c>
      <c r="E539" s="46">
        <v>4111196104</v>
      </c>
      <c r="F539" s="77" t="s">
        <v>1184</v>
      </c>
      <c r="G539" s="24">
        <v>56</v>
      </c>
      <c r="H539" s="13">
        <f>VLOOKUP(B539,'[1]Master File'!B539:XFD1046,44,0)</f>
        <v>18793</v>
      </c>
    </row>
    <row r="540" spans="1:8" ht="18" customHeight="1">
      <c r="A540" s="9">
        <f t="shared" si="9"/>
        <v>533</v>
      </c>
      <c r="B540" s="79">
        <v>583</v>
      </c>
      <c r="C540" s="79" t="s">
        <v>1190</v>
      </c>
      <c r="D540" s="59" t="s">
        <v>1191</v>
      </c>
      <c r="E540" s="46">
        <v>3066399063</v>
      </c>
      <c r="F540" s="57" t="s">
        <v>376</v>
      </c>
      <c r="G540" s="24">
        <v>835</v>
      </c>
      <c r="H540" s="13">
        <f>VLOOKUP(B540,'[1]Master File'!B540:XFD1047,44,0)</f>
        <v>40408</v>
      </c>
    </row>
    <row r="541" spans="1:8" ht="18" customHeight="1">
      <c r="A541" s="9">
        <f t="shared" si="9"/>
        <v>534</v>
      </c>
      <c r="B541" s="79">
        <v>584</v>
      </c>
      <c r="C541" s="79" t="s">
        <v>1192</v>
      </c>
      <c r="D541" s="59" t="s">
        <v>126</v>
      </c>
      <c r="E541" s="46">
        <v>3146723023</v>
      </c>
      <c r="F541" s="57" t="s">
        <v>1082</v>
      </c>
      <c r="G541" s="24">
        <v>1514</v>
      </c>
      <c r="H541" s="13">
        <f>VLOOKUP(B541,'[1]Master File'!B541:XFD1048,44,0)</f>
        <v>25902</v>
      </c>
    </row>
    <row r="542" spans="1:8" ht="18" customHeight="1">
      <c r="A542" s="9">
        <f t="shared" si="9"/>
        <v>535</v>
      </c>
      <c r="B542" s="79">
        <v>585</v>
      </c>
      <c r="C542" s="9" t="s">
        <v>1193</v>
      </c>
      <c r="D542" s="24" t="s">
        <v>1194</v>
      </c>
      <c r="E542" s="46">
        <v>1300205178</v>
      </c>
      <c r="F542" s="9" t="s">
        <v>845</v>
      </c>
      <c r="G542" s="24">
        <v>50</v>
      </c>
      <c r="H542" s="13">
        <f>VLOOKUP(B542,'[1]Master File'!B542:XFD1049,44,0)</f>
        <v>43296</v>
      </c>
    </row>
    <row r="543" spans="1:8" ht="18" customHeight="1">
      <c r="A543" s="9">
        <f t="shared" si="9"/>
        <v>536</v>
      </c>
      <c r="B543" s="79">
        <v>586</v>
      </c>
      <c r="C543" s="79" t="s">
        <v>1195</v>
      </c>
      <c r="D543" s="59" t="s">
        <v>1196</v>
      </c>
      <c r="E543" s="80">
        <v>4171509841</v>
      </c>
      <c r="F543" s="9" t="s">
        <v>1197</v>
      </c>
      <c r="G543" s="24">
        <v>255</v>
      </c>
      <c r="H543" s="13">
        <f>VLOOKUP(B543,'[1]Master File'!B543:XFD1050,44,0)</f>
        <v>0</v>
      </c>
    </row>
    <row r="544" spans="1:8" ht="18" customHeight="1">
      <c r="A544" s="9">
        <f t="shared" si="9"/>
        <v>537</v>
      </c>
      <c r="B544" s="79">
        <v>587</v>
      </c>
      <c r="C544" s="79" t="s">
        <v>1198</v>
      </c>
      <c r="D544" s="59" t="s">
        <v>1186</v>
      </c>
      <c r="E544" s="46">
        <v>4052029979</v>
      </c>
      <c r="F544" s="19" t="s">
        <v>320</v>
      </c>
      <c r="G544" s="24">
        <v>36</v>
      </c>
      <c r="H544" s="13">
        <f>VLOOKUP(B544,'[1]Master File'!B544:XFD1051,44,0)</f>
        <v>19137</v>
      </c>
    </row>
    <row r="545" spans="1:8" ht="18" customHeight="1">
      <c r="A545" s="9">
        <f t="shared" si="9"/>
        <v>538</v>
      </c>
      <c r="B545" s="79">
        <v>588</v>
      </c>
      <c r="C545" s="79" t="s">
        <v>1199</v>
      </c>
      <c r="D545" s="59" t="s">
        <v>287</v>
      </c>
      <c r="E545" s="46">
        <v>3111108012</v>
      </c>
      <c r="F545" s="19" t="s">
        <v>1184</v>
      </c>
      <c r="G545" s="24">
        <v>56</v>
      </c>
      <c r="H545" s="13">
        <f>VLOOKUP(B545,'[1]Master File'!B545:XFD1052,44,0)</f>
        <v>24799</v>
      </c>
    </row>
    <row r="546" spans="1:8" ht="18" customHeight="1">
      <c r="A546" s="9">
        <f t="shared" si="9"/>
        <v>539</v>
      </c>
      <c r="B546" s="79">
        <v>589</v>
      </c>
      <c r="C546" s="79" t="s">
        <v>1200</v>
      </c>
      <c r="D546" s="59" t="s">
        <v>1186</v>
      </c>
      <c r="E546" s="46">
        <v>3157732903</v>
      </c>
      <c r="F546" s="19" t="s">
        <v>1201</v>
      </c>
      <c r="G546" s="24">
        <v>1395</v>
      </c>
      <c r="H546" s="13">
        <f>VLOOKUP(B546,'[1]Master File'!B546:XFD1053,44,0)</f>
        <v>22558</v>
      </c>
    </row>
    <row r="547" spans="1:8" ht="18" customHeight="1">
      <c r="A547" s="9">
        <f t="shared" si="9"/>
        <v>540</v>
      </c>
      <c r="B547" s="79">
        <v>590</v>
      </c>
      <c r="C547" s="79" t="s">
        <v>1202</v>
      </c>
      <c r="D547" s="59" t="s">
        <v>1203</v>
      </c>
      <c r="E547" s="46">
        <v>3066396977</v>
      </c>
      <c r="F547" s="19" t="s">
        <v>1204</v>
      </c>
      <c r="G547" s="24">
        <v>835</v>
      </c>
      <c r="H547" s="13">
        <f>VLOOKUP(B547,'[1]Master File'!B547:XFD1054,44,0)</f>
        <v>30106</v>
      </c>
    </row>
    <row r="548" spans="1:8" ht="18" customHeight="1">
      <c r="A548" s="9">
        <f t="shared" si="9"/>
        <v>541</v>
      </c>
      <c r="B548" s="79">
        <v>591</v>
      </c>
      <c r="C548" s="79" t="s">
        <v>1205</v>
      </c>
      <c r="D548" s="59" t="s">
        <v>1186</v>
      </c>
      <c r="E548" s="60">
        <v>1309126694</v>
      </c>
      <c r="F548" s="19" t="s">
        <v>1204</v>
      </c>
      <c r="G548" s="24">
        <v>835</v>
      </c>
      <c r="H548" s="13">
        <f>VLOOKUP(B548,'[1]Master File'!B548:XFD1055,44,0)</f>
        <v>18315</v>
      </c>
    </row>
    <row r="549" spans="1:8" ht="18" customHeight="1">
      <c r="A549" s="9">
        <f t="shared" si="9"/>
        <v>542</v>
      </c>
      <c r="B549" s="9">
        <v>592</v>
      </c>
      <c r="C549" s="66" t="s">
        <v>1206</v>
      </c>
      <c r="D549" s="9" t="s">
        <v>198</v>
      </c>
      <c r="E549" s="46">
        <v>2200111192</v>
      </c>
      <c r="F549" s="81" t="s">
        <v>1184</v>
      </c>
      <c r="G549" s="24">
        <v>56</v>
      </c>
      <c r="H549" s="13">
        <f>VLOOKUP(B549,'[1]Master File'!B549:XFD1056,44,0)</f>
        <v>18792</v>
      </c>
    </row>
    <row r="550" spans="1:8" ht="18" customHeight="1">
      <c r="A550" s="9">
        <f t="shared" si="9"/>
        <v>543</v>
      </c>
      <c r="B550" s="9">
        <v>593</v>
      </c>
      <c r="C550" s="66" t="s">
        <v>1207</v>
      </c>
      <c r="D550" s="9" t="s">
        <v>964</v>
      </c>
      <c r="E550" s="46">
        <v>3111108898</v>
      </c>
      <c r="F550" s="81" t="s">
        <v>1184</v>
      </c>
      <c r="G550" s="24">
        <v>56</v>
      </c>
      <c r="H550" s="13">
        <f>VLOOKUP(B550,'[1]Master File'!B550:XFD1057,44,0)</f>
        <v>18249</v>
      </c>
    </row>
    <row r="551" spans="1:8" ht="18" customHeight="1">
      <c r="A551" s="9">
        <f t="shared" si="9"/>
        <v>544</v>
      </c>
      <c r="B551" s="9">
        <v>594</v>
      </c>
      <c r="C551" s="74" t="s">
        <v>1208</v>
      </c>
      <c r="D551" s="11" t="s">
        <v>1055</v>
      </c>
      <c r="E551" s="24">
        <v>4140492882</v>
      </c>
      <c r="F551" s="9" t="s">
        <v>1209</v>
      </c>
      <c r="G551" s="11">
        <v>118</v>
      </c>
      <c r="H551" s="13">
        <f>VLOOKUP(B551,'[1]Master File'!B551:XFD1058,44,0)</f>
        <v>89739</v>
      </c>
    </row>
    <row r="552" spans="1:8" ht="18" customHeight="1">
      <c r="A552" s="9">
        <f t="shared" si="9"/>
        <v>545</v>
      </c>
      <c r="B552" s="9">
        <v>595</v>
      </c>
      <c r="C552" s="9" t="s">
        <v>1210</v>
      </c>
      <c r="D552" s="11" t="s">
        <v>1021</v>
      </c>
      <c r="E552" s="80">
        <v>4321891774</v>
      </c>
      <c r="F552" s="9" t="s">
        <v>1211</v>
      </c>
      <c r="G552" s="11">
        <v>747</v>
      </c>
      <c r="H552" s="13">
        <f>VLOOKUP(B552,'[1]Master File'!B552:XFD1059,44,0)</f>
        <v>24296</v>
      </c>
    </row>
    <row r="553" spans="1:8" ht="18" customHeight="1">
      <c r="A553" s="9">
        <f t="shared" si="9"/>
        <v>546</v>
      </c>
      <c r="B553" s="9">
        <v>596</v>
      </c>
      <c r="C553" s="82" t="s">
        <v>1212</v>
      </c>
      <c r="D553" s="59" t="s">
        <v>1186</v>
      </c>
      <c r="E553" s="83">
        <v>3111108843</v>
      </c>
      <c r="F553" s="81" t="s">
        <v>1184</v>
      </c>
      <c r="G553" s="11">
        <v>56</v>
      </c>
      <c r="H553" s="13">
        <f>VLOOKUP(B553,'[1]Master File'!B553:XFD1060,44,0)</f>
        <v>19960</v>
      </c>
    </row>
    <row r="554" spans="1:8" ht="18" customHeight="1">
      <c r="A554" s="9">
        <f t="shared" si="9"/>
        <v>547</v>
      </c>
      <c r="B554" s="9">
        <v>597</v>
      </c>
      <c r="C554" s="10" t="s">
        <v>1213</v>
      </c>
      <c r="D554" s="43" t="s">
        <v>123</v>
      </c>
      <c r="E554" s="59">
        <v>3037150456</v>
      </c>
      <c r="F554" s="60" t="s">
        <v>1214</v>
      </c>
      <c r="G554" s="46">
        <v>536</v>
      </c>
      <c r="H554" s="13">
        <f>VLOOKUP(B554,'[1]Master File'!B554:XFD1061,44,0)</f>
        <v>29892</v>
      </c>
    </row>
    <row r="555" spans="1:8" ht="18" customHeight="1">
      <c r="A555" s="9">
        <f t="shared" si="9"/>
        <v>548</v>
      </c>
      <c r="B555" s="9">
        <v>598</v>
      </c>
      <c r="C555" s="66" t="s">
        <v>1215</v>
      </c>
      <c r="D555" s="46" t="s">
        <v>198</v>
      </c>
      <c r="E555" s="59">
        <v>4160316589</v>
      </c>
      <c r="F555" s="9" t="s">
        <v>694</v>
      </c>
      <c r="G555" s="12">
        <v>1305</v>
      </c>
      <c r="H555" s="13">
        <f>VLOOKUP(B555,'[1]Master File'!B555:XFD1062,44,0)</f>
        <v>11814</v>
      </c>
    </row>
    <row r="556" spans="1:8" ht="18" customHeight="1">
      <c r="A556" s="9">
        <f t="shared" si="9"/>
        <v>549</v>
      </c>
      <c r="B556" s="79">
        <v>599</v>
      </c>
      <c r="C556" s="84" t="s">
        <v>1216</v>
      </c>
      <c r="D556" s="84" t="s">
        <v>1089</v>
      </c>
      <c r="E556" s="11">
        <v>4160778189</v>
      </c>
      <c r="F556" s="9" t="s">
        <v>1217</v>
      </c>
      <c r="G556" s="11">
        <v>374</v>
      </c>
      <c r="H556" s="13">
        <f>VLOOKUP(B556,'[1]Master File'!B556:XFD1063,44,0)</f>
        <v>39295</v>
      </c>
    </row>
    <row r="557" spans="1:8" ht="18" customHeight="1">
      <c r="A557" s="9">
        <f t="shared" si="9"/>
        <v>550</v>
      </c>
      <c r="B557" s="79">
        <v>600</v>
      </c>
      <c r="C557" s="79" t="s">
        <v>1218</v>
      </c>
      <c r="D557" s="79" t="s">
        <v>964</v>
      </c>
      <c r="E557" s="83">
        <v>3166446769</v>
      </c>
      <c r="F557" s="84" t="s">
        <v>1219</v>
      </c>
      <c r="G557" s="59">
        <v>550</v>
      </c>
      <c r="H557" s="13">
        <f>VLOOKUP(B557,'[1]Master File'!B557:XFD1064,44,0)</f>
        <v>17933</v>
      </c>
    </row>
    <row r="558" spans="1:8" ht="18" customHeight="1">
      <c r="A558" s="9">
        <f t="shared" si="9"/>
        <v>551</v>
      </c>
      <c r="B558" s="79">
        <v>601</v>
      </c>
      <c r="C558" s="79" t="s">
        <v>1220</v>
      </c>
      <c r="D558" s="79" t="s">
        <v>198</v>
      </c>
      <c r="E558" s="46">
        <v>3162175658</v>
      </c>
      <c r="F558" s="84" t="s">
        <v>1221</v>
      </c>
      <c r="G558" s="59">
        <v>2324</v>
      </c>
      <c r="H558" s="13">
        <f>VLOOKUP(B558,'[1]Master File'!B558:XFD1065,44,0)</f>
        <v>18250</v>
      </c>
    </row>
    <row r="559" spans="1:8" ht="18" customHeight="1">
      <c r="A559" s="9">
        <f t="shared" si="9"/>
        <v>552</v>
      </c>
      <c r="B559" s="79">
        <v>602</v>
      </c>
      <c r="C559" s="79" t="s">
        <v>1222</v>
      </c>
      <c r="D559" s="79" t="s">
        <v>964</v>
      </c>
      <c r="E559" s="59">
        <v>3066402067</v>
      </c>
      <c r="F559" s="84" t="s">
        <v>1204</v>
      </c>
      <c r="G559" s="59">
        <v>835</v>
      </c>
      <c r="H559" s="13">
        <f>VLOOKUP(B559,'[1]Master File'!B559:XFD1066,44,0)</f>
        <v>18250</v>
      </c>
    </row>
    <row r="560" spans="1:8" ht="18" customHeight="1">
      <c r="A560" s="9">
        <f t="shared" si="9"/>
        <v>553</v>
      </c>
      <c r="B560" s="79">
        <v>603</v>
      </c>
      <c r="C560" s="10" t="s">
        <v>1223</v>
      </c>
      <c r="D560" s="11" t="s">
        <v>198</v>
      </c>
      <c r="E560" s="59">
        <v>4161662775</v>
      </c>
      <c r="F560" s="60" t="s">
        <v>1224</v>
      </c>
      <c r="G560" s="59">
        <v>559</v>
      </c>
      <c r="H560" s="13">
        <f>VLOOKUP(B560,'[1]Master File'!B560:XFD1067,44,0)</f>
        <v>16078</v>
      </c>
    </row>
    <row r="561" spans="1:8" ht="18" customHeight="1">
      <c r="A561" s="9">
        <f t="shared" si="9"/>
        <v>554</v>
      </c>
      <c r="B561" s="79">
        <v>604</v>
      </c>
      <c r="C561" s="79" t="s">
        <v>1225</v>
      </c>
      <c r="D561" s="59" t="s">
        <v>198</v>
      </c>
      <c r="E561" s="59">
        <v>4164090520</v>
      </c>
      <c r="F561" s="57" t="s">
        <v>376</v>
      </c>
      <c r="G561" s="59">
        <v>835</v>
      </c>
      <c r="H561" s="13">
        <f>VLOOKUP(B561,'[1]Master File'!B561:XFD1068,44,0)</f>
        <v>13632</v>
      </c>
    </row>
    <row r="562" spans="1:8" ht="18" customHeight="1">
      <c r="A562" s="9">
        <f t="shared" si="9"/>
        <v>555</v>
      </c>
      <c r="B562" s="9">
        <v>605</v>
      </c>
      <c r="C562" s="84" t="s">
        <v>1226</v>
      </c>
      <c r="D562" s="59" t="s">
        <v>198</v>
      </c>
      <c r="E562" s="59">
        <v>4111174511</v>
      </c>
      <c r="F562" s="81" t="s">
        <v>1184</v>
      </c>
      <c r="G562" s="24">
        <v>56</v>
      </c>
      <c r="H562" s="13">
        <f>VLOOKUP(B562,'[1]Master File'!B562:XFD1069,44,0)</f>
        <v>16078</v>
      </c>
    </row>
    <row r="563" spans="1:8" ht="18" customHeight="1">
      <c r="A563" s="9">
        <f t="shared" si="9"/>
        <v>556</v>
      </c>
      <c r="B563" s="9">
        <v>606</v>
      </c>
      <c r="C563" s="84" t="s">
        <v>1227</v>
      </c>
      <c r="D563" s="59" t="s">
        <v>198</v>
      </c>
      <c r="E563" s="59">
        <v>3111156041</v>
      </c>
      <c r="F563" s="81" t="s">
        <v>1184</v>
      </c>
      <c r="G563" s="11">
        <v>56</v>
      </c>
      <c r="H563" s="13">
        <f>VLOOKUP(B563,'[1]Master File'!B563:XFD1070,44,0)</f>
        <v>18250</v>
      </c>
    </row>
    <row r="564" spans="1:8" ht="18" customHeight="1">
      <c r="A564" s="9">
        <f t="shared" si="9"/>
        <v>557</v>
      </c>
      <c r="B564" s="79">
        <v>607</v>
      </c>
      <c r="C564" s="79" t="s">
        <v>1228</v>
      </c>
      <c r="D564" s="59" t="s">
        <v>123</v>
      </c>
      <c r="E564" s="59" t="s">
        <v>1229</v>
      </c>
      <c r="F564" s="57" t="s">
        <v>376</v>
      </c>
      <c r="G564" s="24">
        <v>835</v>
      </c>
      <c r="H564" s="13">
        <f>VLOOKUP(B564,'[1]Master File'!B564:XFD1071,44,0)</f>
        <v>29168</v>
      </c>
    </row>
    <row r="565" spans="1:8" ht="18" customHeight="1">
      <c r="A565" s="9">
        <f t="shared" si="9"/>
        <v>558</v>
      </c>
      <c r="B565" s="79">
        <v>608</v>
      </c>
      <c r="C565" s="79" t="s">
        <v>1230</v>
      </c>
      <c r="D565" s="59" t="s">
        <v>413</v>
      </c>
      <c r="E565" s="59">
        <v>3066400809</v>
      </c>
      <c r="F565" s="57" t="s">
        <v>376</v>
      </c>
      <c r="G565" s="24">
        <v>835</v>
      </c>
      <c r="H565" s="13">
        <f>VLOOKUP(B565,'[1]Master File'!B565:XFD1072,44,0)</f>
        <v>66147</v>
      </c>
    </row>
    <row r="566" spans="1:8" ht="18" customHeight="1">
      <c r="A566" s="9">
        <f t="shared" si="9"/>
        <v>559</v>
      </c>
      <c r="B566" s="79">
        <v>609</v>
      </c>
      <c r="C566" s="9" t="s">
        <v>1231</v>
      </c>
      <c r="D566" s="11" t="s">
        <v>1232</v>
      </c>
      <c r="E566" s="59">
        <v>3311479016</v>
      </c>
      <c r="F566" s="9" t="s">
        <v>954</v>
      </c>
      <c r="G566" s="11">
        <v>1594</v>
      </c>
      <c r="H566" s="13">
        <f>VLOOKUP(B566,'[1]Master File'!B566:XFD1073,44,0)</f>
        <v>17904</v>
      </c>
    </row>
    <row r="567" spans="1:8" ht="18" customHeight="1">
      <c r="A567" s="9">
        <f t="shared" si="9"/>
        <v>560</v>
      </c>
      <c r="B567" s="9">
        <v>610</v>
      </c>
      <c r="C567" s="9" t="s">
        <v>1233</v>
      </c>
      <c r="D567" s="24" t="s">
        <v>123</v>
      </c>
      <c r="E567" s="46">
        <v>3105241077</v>
      </c>
      <c r="F567" s="9" t="s">
        <v>845</v>
      </c>
      <c r="G567" s="24">
        <v>50</v>
      </c>
      <c r="H567" s="13">
        <f>VLOOKUP(B567,'[1]Master File'!B567:XFD1074,44,0)</f>
        <v>34491</v>
      </c>
    </row>
    <row r="568" spans="1:8" ht="18" customHeight="1">
      <c r="A568" s="9">
        <f t="shared" si="9"/>
        <v>561</v>
      </c>
      <c r="B568" s="9">
        <v>611</v>
      </c>
      <c r="C568" s="9" t="s">
        <v>1234</v>
      </c>
      <c r="D568" s="24" t="s">
        <v>228</v>
      </c>
      <c r="E568" s="46">
        <v>3066397985</v>
      </c>
      <c r="F568" s="57" t="s">
        <v>376</v>
      </c>
      <c r="G568" s="24">
        <v>835</v>
      </c>
      <c r="H568" s="13">
        <f>VLOOKUP(B568,'[1]Master File'!B568:XFD1075,44,0)</f>
        <v>18250</v>
      </c>
    </row>
    <row r="569" spans="1:8" ht="18" customHeight="1">
      <c r="A569" s="9">
        <f t="shared" si="9"/>
        <v>562</v>
      </c>
      <c r="B569" s="9">
        <v>612</v>
      </c>
      <c r="C569" s="9" t="s">
        <v>1235</v>
      </c>
      <c r="D569" s="24" t="s">
        <v>155</v>
      </c>
      <c r="E569" s="46">
        <v>3105240961</v>
      </c>
      <c r="F569" s="9" t="s">
        <v>845</v>
      </c>
      <c r="G569" s="24">
        <v>50</v>
      </c>
      <c r="H569" s="13">
        <f>VLOOKUP(B569,'[1]Master File'!B569:XFD1076,44,0)</f>
        <v>17164</v>
      </c>
    </row>
    <row r="570" spans="1:8" ht="18" customHeight="1">
      <c r="A570" s="9">
        <f t="shared" si="9"/>
        <v>563</v>
      </c>
      <c r="B570" s="79">
        <v>613</v>
      </c>
      <c r="C570" s="79" t="s">
        <v>1236</v>
      </c>
      <c r="D570" s="85" t="s">
        <v>155</v>
      </c>
      <c r="E570" s="59">
        <v>4168217734</v>
      </c>
      <c r="F570" s="57" t="s">
        <v>376</v>
      </c>
      <c r="G570" s="24">
        <v>835</v>
      </c>
      <c r="H570" s="13">
        <f>VLOOKUP(B570,'[1]Master File'!B570:XFD1077,44,0)</f>
        <v>12836</v>
      </c>
    </row>
    <row r="571" spans="1:8" ht="18" customHeight="1">
      <c r="A571" s="9">
        <f t="shared" si="9"/>
        <v>564</v>
      </c>
      <c r="B571" s="79">
        <v>614</v>
      </c>
      <c r="C571" s="79" t="s">
        <v>1237</v>
      </c>
      <c r="D571" s="85" t="s">
        <v>1021</v>
      </c>
      <c r="E571" s="59">
        <v>3066403691</v>
      </c>
      <c r="F571" s="57" t="s">
        <v>376</v>
      </c>
      <c r="G571" s="24">
        <v>835</v>
      </c>
      <c r="H571" s="13">
        <f>VLOOKUP(B571,'[1]Master File'!B571:XFD1078,44,0)</f>
        <v>22769</v>
      </c>
    </row>
    <row r="572" spans="1:8" ht="18" customHeight="1">
      <c r="A572" s="9">
        <f t="shared" si="9"/>
        <v>565</v>
      </c>
      <c r="B572" s="79">
        <v>615</v>
      </c>
      <c r="C572" s="84" t="s">
        <v>1238</v>
      </c>
      <c r="D572" s="86" t="s">
        <v>126</v>
      </c>
      <c r="E572" s="59">
        <v>3111112785</v>
      </c>
      <c r="F572" s="81" t="s">
        <v>1184</v>
      </c>
      <c r="G572" s="11">
        <v>56</v>
      </c>
      <c r="H572" s="13">
        <f>VLOOKUP(B572,'[1]Master File'!B572:XFD1079,44,0)</f>
        <v>20831</v>
      </c>
    </row>
    <row r="573" spans="1:8" ht="18" customHeight="1">
      <c r="A573" s="9">
        <f t="shared" si="9"/>
        <v>566</v>
      </c>
      <c r="B573" s="79">
        <v>616</v>
      </c>
      <c r="C573" s="84" t="s">
        <v>1239</v>
      </c>
      <c r="D573" s="86" t="s">
        <v>828</v>
      </c>
      <c r="E573" s="59">
        <v>4169410899</v>
      </c>
      <c r="F573" s="36" t="s">
        <v>168</v>
      </c>
      <c r="G573" s="80">
        <v>1070</v>
      </c>
      <c r="H573" s="13">
        <f>VLOOKUP(B573,'[1]Master File'!B573:XFD1080,44,0)</f>
        <v>40558</v>
      </c>
    </row>
    <row r="574" spans="1:8" ht="18" customHeight="1">
      <c r="A574" s="9">
        <f t="shared" si="9"/>
        <v>567</v>
      </c>
      <c r="B574" s="79">
        <v>617</v>
      </c>
      <c r="C574" s="79" t="s">
        <v>1240</v>
      </c>
      <c r="D574" s="85" t="s">
        <v>1021</v>
      </c>
      <c r="E574" s="59" t="s">
        <v>1241</v>
      </c>
      <c r="F574" s="57" t="s">
        <v>376</v>
      </c>
      <c r="G574" s="24">
        <v>835</v>
      </c>
      <c r="H574" s="13">
        <f>VLOOKUP(B574,'[1]Master File'!B574:XFD1081,44,0)</f>
        <v>36409</v>
      </c>
    </row>
    <row r="575" spans="1:8" ht="18" customHeight="1">
      <c r="A575" s="9">
        <f t="shared" si="9"/>
        <v>568</v>
      </c>
      <c r="B575" s="79">
        <v>618</v>
      </c>
      <c r="C575" s="9" t="s">
        <v>1242</v>
      </c>
      <c r="D575" s="24" t="s">
        <v>1243</v>
      </c>
      <c r="E575" s="46">
        <v>3105236289</v>
      </c>
      <c r="F575" s="9" t="s">
        <v>16</v>
      </c>
      <c r="G575" s="24">
        <v>50</v>
      </c>
      <c r="H575" s="13">
        <f>VLOOKUP(B575,'[1]Master File'!B575:XFD1082,44,0)</f>
        <v>27004</v>
      </c>
    </row>
    <row r="576" spans="1:8" ht="18" customHeight="1">
      <c r="A576" s="9">
        <f t="shared" si="9"/>
        <v>569</v>
      </c>
      <c r="B576" s="79">
        <v>619</v>
      </c>
      <c r="C576" s="9" t="s">
        <v>1244</v>
      </c>
      <c r="D576" s="24" t="s">
        <v>126</v>
      </c>
      <c r="E576" s="46">
        <v>3111107933</v>
      </c>
      <c r="F576" s="81" t="s">
        <v>1184</v>
      </c>
      <c r="G576" s="24">
        <v>56</v>
      </c>
      <c r="H576" s="13">
        <f>VLOOKUP(B576,'[1]Master File'!B576:XFD1083,44,0)</f>
        <v>27556</v>
      </c>
    </row>
    <row r="577" spans="1:8" ht="18" customHeight="1">
      <c r="A577" s="9">
        <f t="shared" si="9"/>
        <v>570</v>
      </c>
      <c r="B577" s="79">
        <v>620</v>
      </c>
      <c r="C577" s="79" t="s">
        <v>1245</v>
      </c>
      <c r="D577" s="85" t="s">
        <v>964</v>
      </c>
      <c r="E577" s="86">
        <v>3066382366</v>
      </c>
      <c r="F577" s="57" t="s">
        <v>376</v>
      </c>
      <c r="G577" s="24">
        <v>835</v>
      </c>
      <c r="H577" s="13">
        <f>VLOOKUP(B577,'[1]Master File'!B577:XFD1084,44,0)</f>
        <v>12040</v>
      </c>
    </row>
    <row r="578" spans="1:8" ht="18" customHeight="1">
      <c r="A578" s="9">
        <f t="shared" si="9"/>
        <v>571</v>
      </c>
      <c r="B578" s="9">
        <v>621</v>
      </c>
      <c r="C578" s="10" t="s">
        <v>1246</v>
      </c>
      <c r="D578" s="11" t="s">
        <v>844</v>
      </c>
      <c r="E578" s="59">
        <v>3002063562</v>
      </c>
      <c r="F578" s="60" t="s">
        <v>1247</v>
      </c>
      <c r="G578" s="46">
        <v>324</v>
      </c>
      <c r="H578" s="13">
        <f>VLOOKUP(B578,'[1]Master File'!B578:XFD1085,44,0)</f>
        <v>37963</v>
      </c>
    </row>
    <row r="579" spans="1:8" ht="18" customHeight="1">
      <c r="A579" s="9">
        <f t="shared" si="9"/>
        <v>572</v>
      </c>
      <c r="B579" s="79">
        <v>622</v>
      </c>
      <c r="C579" s="84" t="s">
        <v>1248</v>
      </c>
      <c r="D579" s="87" t="s">
        <v>964</v>
      </c>
      <c r="E579" s="11">
        <v>3099728074</v>
      </c>
      <c r="F579" s="88" t="s">
        <v>1249</v>
      </c>
      <c r="G579" s="12">
        <v>560</v>
      </c>
      <c r="H579" s="13">
        <f>VLOOKUP(B579,'[1]Master File'!B579:XFD1086,44,0)</f>
        <v>18521</v>
      </c>
    </row>
    <row r="580" spans="1:8" ht="18" customHeight="1">
      <c r="A580" s="9">
        <f t="shared" si="9"/>
        <v>573</v>
      </c>
      <c r="B580" s="79">
        <v>623</v>
      </c>
      <c r="C580" s="84" t="s">
        <v>1250</v>
      </c>
      <c r="D580" s="87" t="s">
        <v>198</v>
      </c>
      <c r="E580" s="89">
        <v>3311660615</v>
      </c>
      <c r="F580" s="9" t="s">
        <v>209</v>
      </c>
      <c r="G580" s="11">
        <v>967</v>
      </c>
      <c r="H580" s="13">
        <f>VLOOKUP(B580,'[1]Master File'!B580:XFD1087,44,0)</f>
        <v>12267</v>
      </c>
    </row>
    <row r="581" spans="1:8" ht="18" customHeight="1">
      <c r="A581" s="9">
        <f t="shared" si="9"/>
        <v>574</v>
      </c>
      <c r="B581" s="79">
        <v>624</v>
      </c>
      <c r="C581" s="84" t="s">
        <v>1251</v>
      </c>
      <c r="D581" s="87" t="s">
        <v>964</v>
      </c>
      <c r="E581" s="59">
        <v>3066398260</v>
      </c>
      <c r="F581" s="57" t="s">
        <v>376</v>
      </c>
      <c r="G581" s="46">
        <v>835</v>
      </c>
      <c r="H581" s="13">
        <f>VLOOKUP(B581,'[1]Master File'!B581:XFD1088,44,0)</f>
        <v>18521</v>
      </c>
    </row>
    <row r="582" spans="1:8" ht="18" customHeight="1">
      <c r="A582" s="9">
        <f t="shared" si="9"/>
        <v>575</v>
      </c>
      <c r="B582" s="9">
        <v>625</v>
      </c>
      <c r="C582" s="84" t="s">
        <v>1252</v>
      </c>
      <c r="D582" s="87" t="s">
        <v>1021</v>
      </c>
      <c r="E582" s="59">
        <v>3066399616</v>
      </c>
      <c r="F582" s="57" t="s">
        <v>376</v>
      </c>
      <c r="G582" s="46">
        <v>835</v>
      </c>
      <c r="H582" s="13">
        <f>VLOOKUP(B582,'[1]Master File'!B582:XFD1089,44,0)</f>
        <v>34237</v>
      </c>
    </row>
    <row r="583" spans="1:8" ht="20.100000000000001" customHeight="1">
      <c r="A583" s="9"/>
      <c r="B583" s="9"/>
      <c r="C583" s="90" t="s">
        <v>1253</v>
      </c>
      <c r="D583" s="24"/>
      <c r="E583" s="24"/>
      <c r="F583" s="57"/>
      <c r="G583" s="24"/>
      <c r="H583" s="91">
        <f>SUM(H6:H582)</f>
        <v>16498111</v>
      </c>
    </row>
    <row r="584" spans="1:8" ht="20.100000000000001" customHeight="1">
      <c r="A584" s="9"/>
      <c r="B584" s="9"/>
      <c r="C584" s="90"/>
      <c r="D584" s="24"/>
      <c r="E584" s="24"/>
      <c r="F584" s="57"/>
      <c r="G584" s="24"/>
      <c r="H584" s="92"/>
    </row>
    <row r="585" spans="1:8" ht="20.100000000000001" customHeight="1">
      <c r="A585" s="9"/>
      <c r="B585" s="9"/>
      <c r="C585" s="90"/>
      <c r="D585" s="24"/>
      <c r="E585" s="24"/>
      <c r="F585" s="57"/>
      <c r="G585" s="24"/>
      <c r="H585" s="92"/>
    </row>
    <row r="586" spans="1:8" ht="20.100000000000001" customHeight="1">
      <c r="A586" s="9"/>
      <c r="B586" s="9"/>
      <c r="C586" s="90"/>
      <c r="D586" s="24"/>
      <c r="E586" s="24"/>
      <c r="F586" s="57"/>
      <c r="G586" s="24"/>
      <c r="H586" s="92"/>
    </row>
    <row r="587" spans="1:8" ht="20.100000000000001" customHeight="1">
      <c r="A587" s="9"/>
      <c r="B587" s="9"/>
      <c r="C587" s="90"/>
      <c r="D587" s="24"/>
      <c r="E587" s="24"/>
      <c r="F587" s="57"/>
      <c r="G587" s="24"/>
      <c r="H587" s="92"/>
    </row>
    <row r="588" spans="1:8" ht="20.100000000000001" customHeight="1">
      <c r="A588" s="9"/>
      <c r="B588" s="9"/>
      <c r="C588" s="90"/>
      <c r="D588" s="24"/>
      <c r="E588" s="24"/>
      <c r="F588" s="57"/>
      <c r="G588" s="24"/>
      <c r="H588" s="92"/>
    </row>
    <row r="589" spans="1:8" ht="20.100000000000001" customHeight="1">
      <c r="A589" s="9"/>
      <c r="B589" s="9"/>
      <c r="C589" s="90"/>
      <c r="D589" s="24"/>
      <c r="E589" s="24"/>
      <c r="F589" s="57"/>
      <c r="G589" s="24"/>
      <c r="H589" s="92"/>
    </row>
    <row r="590" spans="1:8" ht="20.100000000000001" customHeight="1">
      <c r="A590" s="9"/>
      <c r="B590" s="9"/>
      <c r="C590" s="93" t="s">
        <v>1254</v>
      </c>
      <c r="D590" s="24"/>
      <c r="E590" s="24"/>
      <c r="F590" s="57"/>
      <c r="G590" s="24"/>
      <c r="H590" s="92"/>
    </row>
    <row r="591" spans="1:8" ht="24.95" customHeight="1">
      <c r="A591" s="9">
        <f>SUM(A582+1)</f>
        <v>576</v>
      </c>
      <c r="B591" s="9">
        <v>9</v>
      </c>
      <c r="C591" s="10" t="s">
        <v>1255</v>
      </c>
      <c r="D591" s="11" t="s">
        <v>28</v>
      </c>
      <c r="E591" s="11"/>
      <c r="F591" s="9" t="s">
        <v>16</v>
      </c>
      <c r="G591" s="12">
        <v>50</v>
      </c>
      <c r="H591" s="13">
        <f>VLOOKUP(B591,'[1]Master File'!B7:XFD1106,44,0)</f>
        <v>0</v>
      </c>
    </row>
    <row r="592" spans="1:8" ht="24.95" customHeight="1">
      <c r="A592" s="9">
        <f t="shared" ref="A592:A640" si="10">A591+1</f>
        <v>577</v>
      </c>
      <c r="B592" s="9">
        <v>30</v>
      </c>
      <c r="C592" s="10" t="s">
        <v>1256</v>
      </c>
      <c r="D592" s="11" t="s">
        <v>25</v>
      </c>
      <c r="E592" s="11"/>
      <c r="F592" s="9" t="s">
        <v>16</v>
      </c>
      <c r="G592" s="12">
        <v>50</v>
      </c>
      <c r="H592" s="13">
        <f>VLOOKUP(B592,'[1]Master File'!B8:XFD1107,44,0)</f>
        <v>0</v>
      </c>
    </row>
    <row r="593" spans="1:8" ht="24.95" customHeight="1">
      <c r="A593" s="9">
        <f t="shared" si="10"/>
        <v>578</v>
      </c>
      <c r="B593" s="9">
        <v>38</v>
      </c>
      <c r="C593" s="10" t="s">
        <v>1257</v>
      </c>
      <c r="D593" s="11" t="s">
        <v>1258</v>
      </c>
      <c r="E593" s="11"/>
      <c r="F593" s="9" t="s">
        <v>16</v>
      </c>
      <c r="G593" s="12">
        <v>50</v>
      </c>
      <c r="H593" s="13">
        <f>VLOOKUP(B593,'[1]Master File'!B9:XFD1108,44,0)</f>
        <v>0</v>
      </c>
    </row>
    <row r="594" spans="1:8" ht="24.95" customHeight="1">
      <c r="A594" s="9">
        <f t="shared" si="10"/>
        <v>579</v>
      </c>
      <c r="B594" s="9">
        <v>41</v>
      </c>
      <c r="C594" s="10" t="s">
        <v>1259</v>
      </c>
      <c r="D594" s="11" t="s">
        <v>1260</v>
      </c>
      <c r="E594" s="11"/>
      <c r="F594" s="9" t="s">
        <v>16</v>
      </c>
      <c r="G594" s="12">
        <v>50</v>
      </c>
      <c r="H594" s="13">
        <f>VLOOKUP(B594,'[1]Master File'!B10:XFD1109,44,0)</f>
        <v>0</v>
      </c>
    </row>
    <row r="595" spans="1:8" ht="24.95" customHeight="1">
      <c r="A595" s="9">
        <f t="shared" si="10"/>
        <v>580</v>
      </c>
      <c r="B595" s="9">
        <v>43</v>
      </c>
      <c r="C595" s="10" t="s">
        <v>1261</v>
      </c>
      <c r="D595" s="11" t="s">
        <v>12</v>
      </c>
      <c r="E595" s="11"/>
      <c r="F595" s="9" t="s">
        <v>16</v>
      </c>
      <c r="G595" s="12">
        <v>50</v>
      </c>
      <c r="H595" s="13">
        <f>VLOOKUP(B595,'[1]Master File'!B12:XFD1111,44,0)</f>
        <v>0</v>
      </c>
    </row>
    <row r="596" spans="1:8">
      <c r="A596" s="9">
        <f t="shared" si="10"/>
        <v>581</v>
      </c>
      <c r="B596" s="9">
        <v>54</v>
      </c>
      <c r="C596" s="10" t="s">
        <v>1262</v>
      </c>
      <c r="D596" s="11" t="s">
        <v>1263</v>
      </c>
      <c r="E596" s="11"/>
      <c r="F596" s="9" t="s">
        <v>16</v>
      </c>
      <c r="G596" s="12">
        <v>50</v>
      </c>
      <c r="H596" s="13">
        <f>VLOOKUP(B596,'[1]Master File'!B13:XFD1112,44,0)</f>
        <v>0</v>
      </c>
    </row>
    <row r="597" spans="1:8">
      <c r="A597" s="9">
        <f t="shared" si="10"/>
        <v>582</v>
      </c>
      <c r="B597" s="9">
        <v>55</v>
      </c>
      <c r="C597" s="10" t="s">
        <v>1264</v>
      </c>
      <c r="D597" s="11" t="s">
        <v>1265</v>
      </c>
      <c r="E597" s="11"/>
      <c r="F597" s="9" t="s">
        <v>16</v>
      </c>
      <c r="G597" s="12">
        <v>50</v>
      </c>
      <c r="H597" s="13">
        <f>VLOOKUP(B597,'[1]Master File'!B14:XFD1113,44,0)</f>
        <v>0</v>
      </c>
    </row>
    <row r="598" spans="1:8">
      <c r="A598" s="9">
        <f t="shared" si="10"/>
        <v>583</v>
      </c>
      <c r="B598" s="9">
        <v>60</v>
      </c>
      <c r="C598" s="10" t="s">
        <v>1266</v>
      </c>
      <c r="D598" s="11" t="s">
        <v>28</v>
      </c>
      <c r="E598" s="11"/>
      <c r="F598" s="9"/>
      <c r="G598" s="12"/>
      <c r="H598" s="13">
        <f>VLOOKUP(B598,'[1]Master File'!B15:XFD1114,44,0)</f>
        <v>0</v>
      </c>
    </row>
    <row r="599" spans="1:8">
      <c r="A599" s="9">
        <f t="shared" si="10"/>
        <v>584</v>
      </c>
      <c r="B599" s="9">
        <v>67</v>
      </c>
      <c r="C599" s="10" t="s">
        <v>1267</v>
      </c>
      <c r="D599" s="11" t="s">
        <v>759</v>
      </c>
      <c r="E599" s="11"/>
      <c r="F599" s="9" t="s">
        <v>1268</v>
      </c>
      <c r="G599" s="12">
        <v>1028</v>
      </c>
      <c r="H599" s="13">
        <f>VLOOKUP(B599,'[1]Master File'!B16:XFD1115,44,0)</f>
        <v>0</v>
      </c>
    </row>
    <row r="600" spans="1:8">
      <c r="A600" s="9">
        <f t="shared" si="10"/>
        <v>585</v>
      </c>
      <c r="B600" s="9">
        <v>68</v>
      </c>
      <c r="C600" s="10" t="s">
        <v>1269</v>
      </c>
      <c r="D600" s="11" t="s">
        <v>433</v>
      </c>
      <c r="E600" s="11"/>
      <c r="F600" s="9" t="s">
        <v>188</v>
      </c>
      <c r="G600" s="12">
        <v>142</v>
      </c>
      <c r="H600" s="13">
        <f>VLOOKUP(B600,'[1]Master File'!B17:XFD1116,44,0)</f>
        <v>0</v>
      </c>
    </row>
    <row r="601" spans="1:8">
      <c r="A601" s="9">
        <f t="shared" si="10"/>
        <v>586</v>
      </c>
      <c r="B601" s="9">
        <v>69</v>
      </c>
      <c r="C601" s="10" t="s">
        <v>1270</v>
      </c>
      <c r="D601" s="11" t="s">
        <v>1271</v>
      </c>
      <c r="E601" s="11"/>
      <c r="F601" s="9" t="s">
        <v>188</v>
      </c>
      <c r="G601" s="12">
        <v>142</v>
      </c>
      <c r="H601" s="13">
        <f>VLOOKUP(B601,'[1]Master File'!B18:XFD1117,44,0)</f>
        <v>0</v>
      </c>
    </row>
    <row r="602" spans="1:8">
      <c r="A602" s="9">
        <f t="shared" si="10"/>
        <v>587</v>
      </c>
      <c r="B602" s="9">
        <v>78</v>
      </c>
      <c r="C602" s="10" t="s">
        <v>1272</v>
      </c>
      <c r="D602" s="11" t="s">
        <v>28</v>
      </c>
      <c r="E602" s="11"/>
      <c r="F602" s="9" t="s">
        <v>188</v>
      </c>
      <c r="G602" s="12">
        <v>142</v>
      </c>
      <c r="H602" s="13">
        <f>VLOOKUP(B602,'[1]Master File'!B19:XFD1118,44,0)</f>
        <v>0</v>
      </c>
    </row>
    <row r="603" spans="1:8">
      <c r="A603" s="9">
        <f t="shared" si="10"/>
        <v>588</v>
      </c>
      <c r="B603" s="9">
        <v>93</v>
      </c>
      <c r="C603" s="10" t="s">
        <v>1273</v>
      </c>
      <c r="D603" s="11" t="s">
        <v>1274</v>
      </c>
      <c r="E603" s="11"/>
      <c r="F603" s="9" t="s">
        <v>16</v>
      </c>
      <c r="G603" s="12">
        <v>50</v>
      </c>
      <c r="H603" s="13">
        <f>VLOOKUP(B603,'[1]Master File'!B20:XFD1119,44,0)</f>
        <v>0</v>
      </c>
    </row>
    <row r="604" spans="1:8">
      <c r="A604" s="9">
        <f t="shared" si="10"/>
        <v>589</v>
      </c>
      <c r="B604" s="9">
        <v>94</v>
      </c>
      <c r="C604" s="10" t="s">
        <v>1275</v>
      </c>
      <c r="D604" s="11" t="s">
        <v>198</v>
      </c>
      <c r="E604" s="11"/>
      <c r="F604" s="9" t="s">
        <v>982</v>
      </c>
      <c r="G604" s="11">
        <v>967</v>
      </c>
      <c r="H604" s="13">
        <f>VLOOKUP(B604,'[1]Master File'!B21:XFD1120,44,0)</f>
        <v>0</v>
      </c>
    </row>
    <row r="605" spans="1:8">
      <c r="A605" s="9">
        <f t="shared" si="10"/>
        <v>590</v>
      </c>
      <c r="B605" s="9">
        <v>95</v>
      </c>
      <c r="C605" s="10" t="s">
        <v>1276</v>
      </c>
      <c r="D605" s="11" t="s">
        <v>202</v>
      </c>
      <c r="E605" s="11"/>
      <c r="F605" s="9"/>
      <c r="G605" s="11"/>
      <c r="H605" s="13">
        <f>VLOOKUP(B605,'[1]Master File'!B22:XFD1121,44,0)</f>
        <v>0</v>
      </c>
    </row>
    <row r="606" spans="1:8">
      <c r="A606" s="9">
        <f t="shared" si="10"/>
        <v>591</v>
      </c>
      <c r="B606" s="9">
        <v>98</v>
      </c>
      <c r="C606" s="10" t="s">
        <v>1277</v>
      </c>
      <c r="D606" s="11" t="s">
        <v>129</v>
      </c>
      <c r="E606" s="11"/>
      <c r="F606" s="9" t="s">
        <v>1278</v>
      </c>
      <c r="G606" s="12">
        <v>648</v>
      </c>
      <c r="H606" s="13">
        <f>VLOOKUP(B606,'[1]Master File'!B23:XFD1122,44,0)</f>
        <v>0</v>
      </c>
    </row>
    <row r="607" spans="1:8" ht="30">
      <c r="A607" s="9">
        <f t="shared" si="10"/>
        <v>592</v>
      </c>
      <c r="B607" s="9">
        <v>106</v>
      </c>
      <c r="C607" s="10" t="s">
        <v>1279</v>
      </c>
      <c r="D607" s="11" t="s">
        <v>18</v>
      </c>
      <c r="E607" s="11"/>
      <c r="F607" s="9"/>
      <c r="G607" s="12"/>
      <c r="H607" s="13">
        <f>VLOOKUP(B607,'[1]Master File'!B24:XFD1123,44,0)</f>
        <v>0</v>
      </c>
    </row>
    <row r="608" spans="1:8">
      <c r="A608" s="9">
        <f t="shared" si="10"/>
        <v>593</v>
      </c>
      <c r="B608" s="9">
        <v>111</v>
      </c>
      <c r="C608" s="10" t="s">
        <v>1280</v>
      </c>
      <c r="D608" s="11" t="s">
        <v>264</v>
      </c>
      <c r="E608" s="11"/>
      <c r="F608" s="9" t="s">
        <v>1281</v>
      </c>
      <c r="G608" s="12">
        <v>1035</v>
      </c>
      <c r="H608" s="13">
        <f>VLOOKUP(B608,'[1]Master File'!B25:XFD1124,44,0)</f>
        <v>0</v>
      </c>
    </row>
    <row r="609" spans="1:8">
      <c r="A609" s="9">
        <f t="shared" si="10"/>
        <v>594</v>
      </c>
      <c r="B609" s="9">
        <v>145</v>
      </c>
      <c r="C609" s="10" t="s">
        <v>1282</v>
      </c>
      <c r="D609" s="11" t="s">
        <v>28</v>
      </c>
      <c r="E609" s="11"/>
      <c r="F609" s="9" t="s">
        <v>341</v>
      </c>
      <c r="G609" s="44">
        <v>135</v>
      </c>
      <c r="H609" s="13">
        <f>VLOOKUP(B609,'[1]Master File'!B26:XFD1125,44,0)</f>
        <v>0</v>
      </c>
    </row>
    <row r="610" spans="1:8">
      <c r="A610" s="9">
        <f t="shared" si="10"/>
        <v>595</v>
      </c>
      <c r="B610" s="9">
        <v>151</v>
      </c>
      <c r="C610" s="10" t="s">
        <v>1283</v>
      </c>
      <c r="D610" s="11" t="s">
        <v>28</v>
      </c>
      <c r="E610" s="11"/>
      <c r="F610" s="9" t="s">
        <v>1284</v>
      </c>
      <c r="G610" s="44">
        <v>354</v>
      </c>
      <c r="H610" s="13">
        <f>VLOOKUP(B610,'[1]Master File'!B27:XFD1126,44,0)</f>
        <v>0</v>
      </c>
    </row>
    <row r="611" spans="1:8">
      <c r="A611" s="9">
        <f t="shared" si="10"/>
        <v>596</v>
      </c>
      <c r="B611" s="9">
        <v>156</v>
      </c>
      <c r="C611" s="10" t="s">
        <v>1285</v>
      </c>
      <c r="D611" s="11" t="s">
        <v>47</v>
      </c>
      <c r="E611" s="11"/>
      <c r="F611" s="9" t="s">
        <v>1286</v>
      </c>
      <c r="G611" s="44">
        <v>945</v>
      </c>
      <c r="H611" s="13">
        <f>VLOOKUP(B611,'[1]Master File'!B28:XFD1127,44,0)</f>
        <v>0</v>
      </c>
    </row>
    <row r="612" spans="1:8">
      <c r="A612" s="9">
        <f t="shared" si="10"/>
        <v>597</v>
      </c>
      <c r="B612" s="9">
        <v>159</v>
      </c>
      <c r="C612" s="10" t="s">
        <v>1287</v>
      </c>
      <c r="D612" s="11" t="s">
        <v>228</v>
      </c>
      <c r="E612" s="11"/>
      <c r="F612" s="9" t="s">
        <v>1288</v>
      </c>
      <c r="G612" s="43">
        <v>1583</v>
      </c>
      <c r="H612" s="13">
        <f>VLOOKUP(B612,'[1]Master File'!B29:XFD1128,44,0)</f>
        <v>0</v>
      </c>
    </row>
    <row r="613" spans="1:8">
      <c r="A613" s="9">
        <f t="shared" si="10"/>
        <v>598</v>
      </c>
      <c r="B613" s="9">
        <v>163</v>
      </c>
      <c r="C613" s="10" t="s">
        <v>1289</v>
      </c>
      <c r="D613" s="11" t="s">
        <v>164</v>
      </c>
      <c r="E613" s="11"/>
      <c r="F613" s="9" t="s">
        <v>566</v>
      </c>
      <c r="G613" s="44">
        <v>948</v>
      </c>
      <c r="H613" s="13">
        <f>VLOOKUP(B613,'[1]Master File'!B30:XFD1129,44,0)</f>
        <v>0</v>
      </c>
    </row>
    <row r="614" spans="1:8">
      <c r="A614" s="9">
        <f t="shared" si="10"/>
        <v>599</v>
      </c>
      <c r="B614" s="9">
        <v>164</v>
      </c>
      <c r="C614" s="10" t="s">
        <v>1290</v>
      </c>
      <c r="D614" s="11" t="s">
        <v>28</v>
      </c>
      <c r="E614" s="11"/>
      <c r="F614" s="9" t="s">
        <v>16</v>
      </c>
      <c r="G614" s="12">
        <v>50</v>
      </c>
      <c r="H614" s="13">
        <f>VLOOKUP(B614,'[1]Master File'!B31:XFD1130,44,0)</f>
        <v>0</v>
      </c>
    </row>
    <row r="615" spans="1:8">
      <c r="A615" s="9">
        <f t="shared" si="10"/>
        <v>600</v>
      </c>
      <c r="B615" s="9">
        <v>169</v>
      </c>
      <c r="C615" s="10" t="s">
        <v>1291</v>
      </c>
      <c r="D615" s="11" t="s">
        <v>18</v>
      </c>
      <c r="E615" s="11"/>
      <c r="F615" s="9" t="s">
        <v>589</v>
      </c>
      <c r="G615" s="44">
        <v>734</v>
      </c>
      <c r="H615" s="13">
        <f>VLOOKUP(B615,'[1]Master File'!B32:XFD1131,44,0)</f>
        <v>0</v>
      </c>
    </row>
    <row r="616" spans="1:8">
      <c r="A616" s="9">
        <f t="shared" si="10"/>
        <v>601</v>
      </c>
      <c r="B616" s="9">
        <v>180</v>
      </c>
      <c r="C616" s="10" t="s">
        <v>1292</v>
      </c>
      <c r="D616" s="11" t="s">
        <v>298</v>
      </c>
      <c r="E616" s="11"/>
      <c r="F616" s="9"/>
      <c r="G616" s="12">
        <v>835</v>
      </c>
      <c r="H616" s="13">
        <f>VLOOKUP(B616,'[1]Master File'!B33:XFD1132,44,0)</f>
        <v>0</v>
      </c>
    </row>
    <row r="617" spans="1:8">
      <c r="A617" s="9">
        <f t="shared" si="10"/>
        <v>602</v>
      </c>
      <c r="B617" s="9">
        <v>185</v>
      </c>
      <c r="C617" s="10" t="s">
        <v>1293</v>
      </c>
      <c r="D617" s="11" t="s">
        <v>1294</v>
      </c>
      <c r="E617" s="11"/>
      <c r="F617" s="9"/>
      <c r="G617" s="12">
        <v>835</v>
      </c>
      <c r="H617" s="13">
        <f>VLOOKUP(B617,'[1]Master File'!B34:XFD1133,44,0)</f>
        <v>0</v>
      </c>
    </row>
    <row r="618" spans="1:8">
      <c r="A618" s="9">
        <f t="shared" si="10"/>
        <v>603</v>
      </c>
      <c r="B618" s="9">
        <v>190</v>
      </c>
      <c r="C618" s="10" t="s">
        <v>1295</v>
      </c>
      <c r="D618" s="11" t="s">
        <v>193</v>
      </c>
      <c r="E618" s="11"/>
      <c r="F618" s="9"/>
      <c r="G618" s="12">
        <v>835</v>
      </c>
      <c r="H618" s="13">
        <f>VLOOKUP(B618,'[1]Master File'!B35:XFD1134,44,0)</f>
        <v>0</v>
      </c>
    </row>
    <row r="619" spans="1:8" ht="30">
      <c r="A619" s="9">
        <f t="shared" si="10"/>
        <v>604</v>
      </c>
      <c r="B619" s="9">
        <v>205</v>
      </c>
      <c r="C619" s="10" t="s">
        <v>1296</v>
      </c>
      <c r="D619" s="11" t="s">
        <v>18</v>
      </c>
      <c r="E619" s="11"/>
      <c r="F619" s="9" t="s">
        <v>1297</v>
      </c>
      <c r="G619" s="12">
        <v>1334</v>
      </c>
      <c r="H619" s="13">
        <f>VLOOKUP(B619,'[1]Master File'!B36:XFD1135,44,0)</f>
        <v>0</v>
      </c>
    </row>
    <row r="620" spans="1:8">
      <c r="A620" s="9">
        <f t="shared" si="10"/>
        <v>605</v>
      </c>
      <c r="B620" s="9">
        <v>209</v>
      </c>
      <c r="C620" s="10" t="s">
        <v>1298</v>
      </c>
      <c r="D620" s="11" t="s">
        <v>198</v>
      </c>
      <c r="E620" s="11"/>
      <c r="F620" s="9" t="s">
        <v>1299</v>
      </c>
      <c r="G620" s="12">
        <v>928</v>
      </c>
      <c r="H620" s="13">
        <f>VLOOKUP(B620,'[1]Master File'!B37:XFD1136,44,0)</f>
        <v>0</v>
      </c>
    </row>
    <row r="621" spans="1:8">
      <c r="A621" s="9">
        <f t="shared" si="10"/>
        <v>606</v>
      </c>
      <c r="B621" s="9">
        <v>228</v>
      </c>
      <c r="C621" s="10" t="s">
        <v>1300</v>
      </c>
      <c r="D621" s="11" t="s">
        <v>1301</v>
      </c>
      <c r="E621" s="11"/>
      <c r="F621" s="9"/>
      <c r="G621" s="12">
        <v>835</v>
      </c>
      <c r="H621" s="13">
        <f>VLOOKUP(B621,'[1]Master File'!B38:XFD1137,44,0)</f>
        <v>0</v>
      </c>
    </row>
    <row r="622" spans="1:8">
      <c r="A622" s="9">
        <f t="shared" si="10"/>
        <v>607</v>
      </c>
      <c r="B622" s="9">
        <v>230</v>
      </c>
      <c r="C622" s="10" t="s">
        <v>1302</v>
      </c>
      <c r="D622" s="11" t="s">
        <v>198</v>
      </c>
      <c r="E622" s="11"/>
      <c r="F622" s="9"/>
      <c r="G622" s="12">
        <v>835</v>
      </c>
      <c r="H622" s="13">
        <f>VLOOKUP(B622,'[1]Master File'!B39:XFD1138,44,0)</f>
        <v>0</v>
      </c>
    </row>
    <row r="623" spans="1:8">
      <c r="A623" s="9">
        <f t="shared" si="10"/>
        <v>608</v>
      </c>
      <c r="B623" s="9">
        <v>247</v>
      </c>
      <c r="C623" s="10" t="s">
        <v>1303</v>
      </c>
      <c r="D623" s="11" t="s">
        <v>18</v>
      </c>
      <c r="E623" s="11"/>
      <c r="F623" s="9" t="s">
        <v>509</v>
      </c>
      <c r="G623" s="12">
        <v>560</v>
      </c>
      <c r="H623" s="13">
        <f>VLOOKUP(B623,'[1]Master File'!B40:XFD1139,44,0)</f>
        <v>0</v>
      </c>
    </row>
    <row r="624" spans="1:8">
      <c r="A624" s="9">
        <f t="shared" si="10"/>
        <v>609</v>
      </c>
      <c r="B624" s="9">
        <v>248</v>
      </c>
      <c r="C624" s="10" t="s">
        <v>1304</v>
      </c>
      <c r="D624" s="11" t="s">
        <v>198</v>
      </c>
      <c r="E624" s="11"/>
      <c r="F624" s="9" t="s">
        <v>1305</v>
      </c>
      <c r="G624" s="12">
        <v>1308</v>
      </c>
      <c r="H624" s="13">
        <f>VLOOKUP(B624,'[1]Master File'!B41:XFD1140,44,0)</f>
        <v>0</v>
      </c>
    </row>
    <row r="625" spans="1:8">
      <c r="A625" s="9">
        <f t="shared" si="10"/>
        <v>610</v>
      </c>
      <c r="B625" s="9">
        <v>249</v>
      </c>
      <c r="C625" s="10" t="s">
        <v>1306</v>
      </c>
      <c r="D625" s="11" t="s">
        <v>198</v>
      </c>
      <c r="E625" s="11"/>
      <c r="F625" s="9"/>
      <c r="G625" s="11"/>
      <c r="H625" s="13">
        <f>VLOOKUP(B625,'[1]Master File'!B42:XFD1141,44,0)</f>
        <v>0</v>
      </c>
    </row>
    <row r="626" spans="1:8">
      <c r="A626" s="9">
        <f t="shared" si="10"/>
        <v>611</v>
      </c>
      <c r="B626" s="9">
        <v>254</v>
      </c>
      <c r="C626" s="10" t="s">
        <v>1307</v>
      </c>
      <c r="D626" s="11" t="s">
        <v>310</v>
      </c>
      <c r="E626" s="11"/>
      <c r="F626" s="9" t="s">
        <v>509</v>
      </c>
      <c r="G626" s="12">
        <v>560</v>
      </c>
      <c r="H626" s="13">
        <f>VLOOKUP(B626,'[1]Master File'!B43:XFD1142,44,0)</f>
        <v>0</v>
      </c>
    </row>
    <row r="627" spans="1:8">
      <c r="A627" s="9">
        <f t="shared" si="10"/>
        <v>612</v>
      </c>
      <c r="B627" s="9">
        <v>277</v>
      </c>
      <c r="C627" s="10" t="s">
        <v>1308</v>
      </c>
      <c r="D627" s="11" t="s">
        <v>538</v>
      </c>
      <c r="E627" s="11"/>
      <c r="F627" s="9" t="s">
        <v>1309</v>
      </c>
      <c r="G627" s="12">
        <v>1621</v>
      </c>
      <c r="H627" s="13">
        <f>VLOOKUP(B627,'[1]Master File'!B44:XFD1143,44,0)</f>
        <v>0</v>
      </c>
    </row>
    <row r="628" spans="1:8">
      <c r="A628" s="9">
        <f t="shared" si="10"/>
        <v>613</v>
      </c>
      <c r="B628" s="9">
        <v>295</v>
      </c>
      <c r="C628" s="10" t="s">
        <v>1310</v>
      </c>
      <c r="D628" s="11" t="s">
        <v>187</v>
      </c>
      <c r="E628" s="11"/>
      <c r="F628" s="9" t="s">
        <v>602</v>
      </c>
      <c r="G628" s="12">
        <v>56</v>
      </c>
      <c r="H628" s="13">
        <f>VLOOKUP(B628,'[1]Master File'!B45:XFD1144,44,0)</f>
        <v>0</v>
      </c>
    </row>
    <row r="629" spans="1:8">
      <c r="A629" s="9">
        <f t="shared" si="10"/>
        <v>614</v>
      </c>
      <c r="B629" s="9">
        <v>302</v>
      </c>
      <c r="C629" s="10" t="s">
        <v>1311</v>
      </c>
      <c r="D629" s="11" t="s">
        <v>1312</v>
      </c>
      <c r="E629" s="11"/>
      <c r="F629" s="9" t="s">
        <v>602</v>
      </c>
      <c r="G629" s="12">
        <v>56</v>
      </c>
      <c r="H629" s="13">
        <f>VLOOKUP(B629,'[1]Master File'!B46:XFD1145,44,0)</f>
        <v>0</v>
      </c>
    </row>
    <row r="630" spans="1:8">
      <c r="A630" s="9">
        <f t="shared" si="10"/>
        <v>615</v>
      </c>
      <c r="B630" s="9">
        <v>309</v>
      </c>
      <c r="C630" s="10" t="s">
        <v>1313</v>
      </c>
      <c r="D630" s="11" t="s">
        <v>28</v>
      </c>
      <c r="E630" s="11" t="s">
        <v>1314</v>
      </c>
      <c r="F630" s="9" t="s">
        <v>602</v>
      </c>
      <c r="G630" s="12">
        <v>56</v>
      </c>
      <c r="H630" s="13">
        <f>VLOOKUP(B630,'[1]Master File'!B47:XFD1146,44,0)</f>
        <v>0</v>
      </c>
    </row>
    <row r="631" spans="1:8">
      <c r="A631" s="9">
        <f t="shared" si="10"/>
        <v>616</v>
      </c>
      <c r="B631" s="9">
        <v>311</v>
      </c>
      <c r="C631" s="10" t="s">
        <v>1315</v>
      </c>
      <c r="D631" s="11" t="s">
        <v>198</v>
      </c>
      <c r="E631" s="11"/>
      <c r="F631" s="9" t="s">
        <v>602</v>
      </c>
      <c r="G631" s="12">
        <v>56</v>
      </c>
      <c r="H631" s="13">
        <f>VLOOKUP(B631,'[1]Master File'!B48:XFD1147,44,0)</f>
        <v>0</v>
      </c>
    </row>
    <row r="632" spans="1:8">
      <c r="A632" s="9">
        <f t="shared" si="10"/>
        <v>617</v>
      </c>
      <c r="B632" s="9">
        <v>312</v>
      </c>
      <c r="C632" s="10" t="s">
        <v>1316</v>
      </c>
      <c r="D632" s="11" t="s">
        <v>228</v>
      </c>
      <c r="E632" s="11"/>
      <c r="F632" s="9" t="s">
        <v>602</v>
      </c>
      <c r="G632" s="12">
        <v>56</v>
      </c>
      <c r="H632" s="13">
        <f>VLOOKUP(B632,'[1]Master File'!B49:XFD1148,44,0)</f>
        <v>0</v>
      </c>
    </row>
    <row r="633" spans="1:8">
      <c r="A633" s="9">
        <f t="shared" si="10"/>
        <v>618</v>
      </c>
      <c r="B633" s="9">
        <v>327</v>
      </c>
      <c r="C633" s="10" t="s">
        <v>1317</v>
      </c>
      <c r="D633" s="11" t="s">
        <v>18</v>
      </c>
      <c r="E633" s="11"/>
      <c r="F633" s="9" t="s">
        <v>16</v>
      </c>
      <c r="G633" s="12">
        <v>50</v>
      </c>
      <c r="H633" s="13">
        <f>VLOOKUP(B633,'[1]Master File'!B50:XFD1149,44,0)</f>
        <v>0</v>
      </c>
    </row>
    <row r="634" spans="1:8">
      <c r="A634" s="9">
        <f t="shared" si="10"/>
        <v>619</v>
      </c>
      <c r="B634" s="9">
        <v>365</v>
      </c>
      <c r="C634" s="10" t="s">
        <v>1318</v>
      </c>
      <c r="D634" s="11" t="s">
        <v>1319</v>
      </c>
      <c r="E634" s="11"/>
      <c r="F634" s="9" t="s">
        <v>1320</v>
      </c>
      <c r="G634" s="12">
        <v>841</v>
      </c>
      <c r="H634" s="13">
        <f>VLOOKUP(B634,'[1]Master File'!B51:XFD1150,44,0)</f>
        <v>0</v>
      </c>
    </row>
    <row r="635" spans="1:8">
      <c r="A635" s="9">
        <f t="shared" si="10"/>
        <v>620</v>
      </c>
      <c r="B635" s="9">
        <v>368</v>
      </c>
      <c r="C635" s="94" t="s">
        <v>1321</v>
      </c>
      <c r="D635" s="11" t="s">
        <v>126</v>
      </c>
      <c r="E635" s="11"/>
      <c r="F635" s="60" t="s">
        <v>1322</v>
      </c>
      <c r="G635" s="61">
        <v>344</v>
      </c>
      <c r="H635" s="13">
        <f>VLOOKUP(B635,'[1]Master File'!B52:XFD1151,44,0)</f>
        <v>0</v>
      </c>
    </row>
    <row r="636" spans="1:8">
      <c r="A636" s="9">
        <f t="shared" si="10"/>
        <v>621</v>
      </c>
      <c r="B636" s="9">
        <v>385</v>
      </c>
      <c r="C636" s="10" t="s">
        <v>1323</v>
      </c>
      <c r="D636" s="11" t="s">
        <v>264</v>
      </c>
      <c r="E636" s="11"/>
      <c r="F636" s="9" t="s">
        <v>1324</v>
      </c>
      <c r="G636" s="12">
        <v>1927</v>
      </c>
      <c r="H636" s="13">
        <f>VLOOKUP(B636,'[1]Master File'!B53:XFD1152,44,0)</f>
        <v>0</v>
      </c>
    </row>
    <row r="637" spans="1:8">
      <c r="A637" s="9">
        <f t="shared" si="10"/>
        <v>622</v>
      </c>
      <c r="B637" s="9">
        <v>386</v>
      </c>
      <c r="C637" s="10" t="s">
        <v>1325</v>
      </c>
      <c r="D637" s="11" t="s">
        <v>228</v>
      </c>
      <c r="E637" s="11"/>
      <c r="F637" s="9" t="s">
        <v>765</v>
      </c>
      <c r="G637" s="12">
        <v>1594</v>
      </c>
      <c r="H637" s="13">
        <f>VLOOKUP(B637,'[1]Master File'!B54:XFD1153,44,0)</f>
        <v>0</v>
      </c>
    </row>
    <row r="638" spans="1:8">
      <c r="A638" s="9">
        <f t="shared" si="10"/>
        <v>623</v>
      </c>
      <c r="B638" s="9">
        <v>391</v>
      </c>
      <c r="C638" s="10" t="s">
        <v>1326</v>
      </c>
      <c r="D638" s="11" t="s">
        <v>515</v>
      </c>
      <c r="E638" s="11"/>
      <c r="F638" s="9" t="s">
        <v>1327</v>
      </c>
      <c r="G638" s="12">
        <v>1067</v>
      </c>
      <c r="H638" s="13">
        <f>VLOOKUP(B638,'[1]Master File'!B56:XFD1155,44,0)</f>
        <v>0</v>
      </c>
    </row>
    <row r="639" spans="1:8">
      <c r="A639" s="9">
        <f t="shared" si="10"/>
        <v>624</v>
      </c>
      <c r="B639" s="9">
        <v>392</v>
      </c>
      <c r="C639" s="10" t="s">
        <v>1328</v>
      </c>
      <c r="D639" s="11" t="s">
        <v>1329</v>
      </c>
      <c r="E639" s="11"/>
      <c r="F639" s="9"/>
      <c r="G639" s="12">
        <v>835</v>
      </c>
      <c r="H639" s="13">
        <f>VLOOKUP(B639,'[1]Master File'!B57:XFD1156,44,0)</f>
        <v>0</v>
      </c>
    </row>
    <row r="640" spans="1:8">
      <c r="A640" s="9">
        <f t="shared" si="10"/>
        <v>625</v>
      </c>
      <c r="B640" s="9">
        <v>506</v>
      </c>
      <c r="C640" s="9" t="str">
        <f>VLOOKUP(B640,'[2]Master File'!B7:XFD514,2,0)</f>
        <v>Mst. Qurratul-Ain-Zia w/o Zia-ur-Rehman</v>
      </c>
      <c r="D640" s="11" t="s">
        <v>1330</v>
      </c>
      <c r="E640" s="11"/>
      <c r="F640" s="9" t="str">
        <f>VLOOKUP(B640,'[2]Master File'!B9:XFD574,7,0)</f>
        <v>N.B.P C.O.D Branch Gulistan-e-Johar Karachi.</v>
      </c>
      <c r="G640" s="12">
        <f>VLOOKUP(B640,'[2]Master File'!B9:XFD574,8,0)</f>
        <v>159</v>
      </c>
      <c r="H640" s="13">
        <f>VLOOKUP(B640,'[1]Master File'!B58:XFD1157,44,0)</f>
        <v>0</v>
      </c>
    </row>
    <row r="641" spans="1:8">
      <c r="A641" s="9"/>
      <c r="B641" s="9"/>
      <c r="C641" s="95" t="s">
        <v>1331</v>
      </c>
      <c r="D641" s="11"/>
      <c r="E641" s="11"/>
      <c r="F641" s="9"/>
      <c r="G641" s="12"/>
      <c r="H641" s="96">
        <f>SUM(H614:H640)</f>
        <v>0</v>
      </c>
    </row>
    <row r="642" spans="1:8">
      <c r="A642" s="97"/>
      <c r="B642" s="97"/>
      <c r="C642" s="98" t="s">
        <v>1332</v>
      </c>
      <c r="D642" s="99"/>
      <c r="E642" s="99"/>
      <c r="F642" s="97"/>
      <c r="G642" s="100"/>
      <c r="H642" s="101"/>
    </row>
  </sheetData>
  <mergeCells count="4">
    <mergeCell ref="A1:H1"/>
    <mergeCell ref="A2:H2"/>
    <mergeCell ref="A3:H3"/>
    <mergeCell ref="A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PENSION</dc:creator>
  <cp:lastModifiedBy>PENSION</cp:lastModifiedBy>
  <dcterms:created xsi:type="dcterms:W3CDTF">2021-06-14T08:06:16Z</dcterms:created>
  <dcterms:modified xsi:type="dcterms:W3CDTF">2021-06-14T08:07:57Z</dcterms:modified>
</cp:coreProperties>
</file>